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65.19\Users_A_F$\tomasz.bies\Downloads\"/>
    </mc:Choice>
  </mc:AlternateContent>
  <xr:revisionPtr revIDLastSave="0" documentId="13_ncr:1_{77CD051C-16DE-4C49-995A-1716B83226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Arkusz1!$A$5:$GC$5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Y4" i="1" l="1"/>
  <c r="B5" i="1" l="1"/>
  <c r="E4" i="1"/>
  <c r="GA2" i="1"/>
  <c r="C4" i="1"/>
  <c r="C1" i="1" s="1"/>
  <c r="AE2" i="1" l="1"/>
  <c r="AI2" i="1"/>
  <c r="AM2" i="1"/>
  <c r="AQ2" i="1"/>
  <c r="AU2" i="1"/>
  <c r="AY2" i="1"/>
  <c r="BC2" i="1"/>
  <c r="BG2" i="1"/>
  <c r="BK2" i="1"/>
  <c r="BO2" i="1"/>
  <c r="BS2" i="1"/>
  <c r="BW2" i="1"/>
  <c r="CA2" i="1"/>
  <c r="CE2" i="1"/>
  <c r="CI2" i="1"/>
  <c r="CM2" i="1"/>
  <c r="CQ2" i="1"/>
  <c r="CU2" i="1"/>
  <c r="CY2" i="1"/>
  <c r="DC2" i="1"/>
  <c r="DG2" i="1"/>
  <c r="DK2" i="1"/>
  <c r="DO2" i="1"/>
  <c r="DS2" i="1"/>
  <c r="DW2" i="1"/>
  <c r="EA2" i="1"/>
  <c r="EE2" i="1"/>
  <c r="EI2" i="1"/>
  <c r="EM2" i="1"/>
  <c r="EQ2" i="1"/>
  <c r="EU2" i="1"/>
  <c r="EY2" i="1"/>
  <c r="FC2" i="1"/>
  <c r="FG2" i="1"/>
  <c r="FK2" i="1"/>
  <c r="FO2" i="1"/>
  <c r="FS2" i="1"/>
  <c r="FW2" i="1"/>
  <c r="AA2" i="1"/>
  <c r="W2" i="1"/>
  <c r="S2" i="1"/>
  <c r="O2" i="1"/>
  <c r="K2" i="1"/>
  <c r="G6" i="1"/>
  <c r="G7" i="1"/>
  <c r="G8" i="1"/>
  <c r="G9" i="1"/>
  <c r="G10" i="1"/>
  <c r="G11" i="1"/>
  <c r="G12" i="1"/>
  <c r="G13" i="1"/>
  <c r="G16" i="1"/>
  <c r="G14" i="1"/>
  <c r="G15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5" i="1"/>
  <c r="L4" i="1" l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DB4" i="1"/>
  <c r="DC4" i="1"/>
  <c r="DD4" i="1"/>
  <c r="DE4" i="1"/>
  <c r="DF4" i="1"/>
  <c r="DG4" i="1"/>
  <c r="DH4" i="1"/>
  <c r="DI4" i="1"/>
  <c r="DJ4" i="1"/>
  <c r="DK4" i="1"/>
  <c r="DL4" i="1"/>
  <c r="DM4" i="1"/>
  <c r="DN4" i="1"/>
  <c r="DO4" i="1"/>
  <c r="DP4" i="1"/>
  <c r="DQ4" i="1"/>
  <c r="DR4" i="1"/>
  <c r="DS4" i="1"/>
  <c r="DT4" i="1"/>
  <c r="DU4" i="1"/>
  <c r="DV4" i="1"/>
  <c r="DW4" i="1"/>
  <c r="DX4" i="1"/>
  <c r="DY4" i="1"/>
  <c r="DZ4" i="1"/>
  <c r="EA4" i="1"/>
  <c r="EB4" i="1"/>
  <c r="EC4" i="1"/>
  <c r="ED4" i="1"/>
  <c r="EE4" i="1"/>
  <c r="EF4" i="1"/>
  <c r="EG4" i="1"/>
  <c r="EH4" i="1"/>
  <c r="EI4" i="1"/>
  <c r="EJ4" i="1"/>
  <c r="EK4" i="1"/>
  <c r="EL4" i="1"/>
  <c r="EM4" i="1"/>
  <c r="EN4" i="1"/>
  <c r="EO4" i="1"/>
  <c r="EP4" i="1"/>
  <c r="EQ4" i="1"/>
  <c r="ER4" i="1"/>
  <c r="ES4" i="1"/>
  <c r="ET4" i="1"/>
  <c r="EU4" i="1"/>
  <c r="EV4" i="1"/>
  <c r="EW4" i="1"/>
  <c r="EX4" i="1"/>
  <c r="EY4" i="1"/>
  <c r="EZ4" i="1"/>
  <c r="FA4" i="1"/>
  <c r="FB4" i="1"/>
  <c r="FC4" i="1"/>
  <c r="FD4" i="1"/>
  <c r="FE4" i="1"/>
  <c r="FF4" i="1"/>
  <c r="FG4" i="1"/>
  <c r="FH4" i="1"/>
  <c r="FI4" i="1"/>
  <c r="FJ4" i="1"/>
  <c r="FK4" i="1"/>
  <c r="FL4" i="1"/>
  <c r="FM4" i="1"/>
  <c r="FN4" i="1"/>
  <c r="FO4" i="1"/>
  <c r="FP4" i="1"/>
  <c r="FQ4" i="1"/>
  <c r="FR4" i="1"/>
  <c r="FS4" i="1"/>
  <c r="FT4" i="1"/>
  <c r="FU4" i="1"/>
  <c r="FV4" i="1"/>
  <c r="FW4" i="1"/>
  <c r="FX4" i="1"/>
  <c r="FZ4" i="1"/>
  <c r="K4" i="1"/>
  <c r="J4" i="1"/>
  <c r="I4" i="1"/>
  <c r="H4" i="1"/>
  <c r="E1" i="1"/>
  <c r="D4" i="1"/>
  <c r="D1" i="1" l="1"/>
  <c r="B4" i="1"/>
  <c r="B1" i="1" s="1"/>
  <c r="F28" i="1"/>
  <c r="F11" i="1"/>
  <c r="F85" i="1"/>
  <c r="F12" i="1"/>
  <c r="F72" i="1"/>
  <c r="F77" i="1"/>
  <c r="F23" i="1"/>
  <c r="F48" i="1"/>
  <c r="F6" i="1"/>
  <c r="F9" i="1"/>
  <c r="F8" i="1"/>
  <c r="F31" i="1"/>
  <c r="F30" i="1"/>
  <c r="F50" i="1"/>
  <c r="F24" i="1"/>
  <c r="F14" i="1"/>
  <c r="F7" i="1"/>
  <c r="F63" i="1"/>
  <c r="F61" i="1"/>
  <c r="F84" i="1"/>
  <c r="F37" i="1"/>
  <c r="F38" i="1"/>
  <c r="F22" i="1"/>
  <c r="F25" i="1"/>
  <c r="F58" i="1"/>
  <c r="F74" i="1"/>
  <c r="F92" i="1"/>
  <c r="F17" i="1"/>
  <c r="F16" i="1"/>
  <c r="F20" i="1"/>
  <c r="F36" i="1"/>
  <c r="F19" i="1"/>
  <c r="F5" i="1"/>
  <c r="F66" i="1"/>
  <c r="F104" i="1"/>
  <c r="F43" i="1"/>
  <c r="F44" i="1"/>
  <c r="F45" i="1"/>
  <c r="F32" i="1"/>
  <c r="F57" i="1"/>
  <c r="F27" i="1"/>
  <c r="F71" i="1"/>
  <c r="F69" i="1"/>
  <c r="F55" i="1"/>
  <c r="F90" i="1"/>
  <c r="F52" i="1"/>
  <c r="F34" i="1"/>
  <c r="F62" i="1"/>
  <c r="F51" i="1"/>
  <c r="F105" i="1"/>
  <c r="F103" i="1"/>
  <c r="F100" i="1"/>
  <c r="F97" i="1"/>
  <c r="F70" i="1"/>
  <c r="F46" i="1"/>
  <c r="F33" i="1"/>
  <c r="F47" i="1"/>
  <c r="F35" i="1"/>
  <c r="F99" i="1"/>
  <c r="F95" i="1"/>
  <c r="F81" i="1"/>
  <c r="F68" i="1"/>
  <c r="F60" i="1"/>
  <c r="F21" i="1"/>
  <c r="F88" i="1"/>
  <c r="F73" i="1"/>
  <c r="F91" i="1"/>
  <c r="F98" i="1"/>
  <c r="F87" i="1"/>
  <c r="F29" i="1"/>
  <c r="F42" i="1"/>
  <c r="F53" i="1"/>
  <c r="F41" i="1"/>
  <c r="F59" i="1"/>
  <c r="F39" i="1"/>
  <c r="F54" i="1"/>
  <c r="F96" i="1"/>
  <c r="F86" i="1"/>
  <c r="F56" i="1"/>
  <c r="F78" i="1"/>
  <c r="F93" i="1"/>
  <c r="F49" i="1"/>
  <c r="F67" i="1"/>
  <c r="F65" i="1"/>
  <c r="F64" i="1"/>
  <c r="F89" i="1"/>
  <c r="F102" i="1"/>
  <c r="F94" i="1"/>
  <c r="F75" i="1"/>
  <c r="F82" i="1"/>
  <c r="F80" i="1"/>
  <c r="F83" i="1"/>
  <c r="F101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G144" i="1"/>
  <c r="F145" i="1"/>
  <c r="G145" i="1"/>
  <c r="F146" i="1"/>
  <c r="G146" i="1"/>
  <c r="F147" i="1"/>
  <c r="G147" i="1"/>
  <c r="F148" i="1"/>
  <c r="G148" i="1"/>
  <c r="F149" i="1"/>
  <c r="G149" i="1"/>
  <c r="F150" i="1"/>
  <c r="G150" i="1"/>
  <c r="F151" i="1"/>
  <c r="G151" i="1"/>
  <c r="F152" i="1"/>
  <c r="G152" i="1"/>
  <c r="F153" i="1"/>
  <c r="G153" i="1"/>
  <c r="F154" i="1"/>
  <c r="G154" i="1"/>
  <c r="F155" i="1"/>
  <c r="G155" i="1"/>
  <c r="F156" i="1"/>
  <c r="G156" i="1"/>
  <c r="F157" i="1"/>
  <c r="G157" i="1"/>
  <c r="F158" i="1"/>
  <c r="G158" i="1"/>
  <c r="F159" i="1"/>
  <c r="G159" i="1"/>
  <c r="F160" i="1"/>
  <c r="G160" i="1"/>
  <c r="F161" i="1"/>
  <c r="G161" i="1"/>
  <c r="F162" i="1"/>
  <c r="G162" i="1"/>
  <c r="F163" i="1"/>
  <c r="G163" i="1"/>
  <c r="F164" i="1"/>
  <c r="G164" i="1"/>
  <c r="F165" i="1"/>
  <c r="G165" i="1"/>
  <c r="F166" i="1"/>
  <c r="G166" i="1"/>
  <c r="F167" i="1"/>
  <c r="G167" i="1"/>
  <c r="F168" i="1"/>
  <c r="G168" i="1"/>
  <c r="F169" i="1"/>
  <c r="G169" i="1"/>
  <c r="F170" i="1"/>
  <c r="G170" i="1"/>
  <c r="F171" i="1"/>
  <c r="G171" i="1"/>
  <c r="F172" i="1"/>
  <c r="G172" i="1"/>
  <c r="F173" i="1"/>
  <c r="G173" i="1"/>
  <c r="F174" i="1"/>
  <c r="G174" i="1"/>
  <c r="F175" i="1"/>
  <c r="G175" i="1"/>
  <c r="F176" i="1"/>
  <c r="G176" i="1"/>
  <c r="F177" i="1"/>
  <c r="G177" i="1"/>
  <c r="F178" i="1"/>
  <c r="G178" i="1"/>
  <c r="F179" i="1"/>
  <c r="G179" i="1"/>
  <c r="F180" i="1"/>
  <c r="G180" i="1"/>
  <c r="F181" i="1"/>
  <c r="G181" i="1"/>
  <c r="F182" i="1"/>
  <c r="G182" i="1"/>
  <c r="F183" i="1"/>
  <c r="G183" i="1"/>
  <c r="F184" i="1"/>
  <c r="G184" i="1"/>
  <c r="F185" i="1"/>
  <c r="G185" i="1"/>
  <c r="F186" i="1"/>
  <c r="G186" i="1"/>
  <c r="F187" i="1"/>
  <c r="G187" i="1"/>
  <c r="F188" i="1"/>
  <c r="G188" i="1"/>
  <c r="F189" i="1"/>
  <c r="G189" i="1"/>
  <c r="F190" i="1"/>
  <c r="G190" i="1"/>
  <c r="F191" i="1"/>
  <c r="G191" i="1"/>
  <c r="F192" i="1"/>
  <c r="G192" i="1"/>
  <c r="F193" i="1"/>
  <c r="G193" i="1"/>
  <c r="F194" i="1"/>
  <c r="G194" i="1"/>
  <c r="F195" i="1"/>
  <c r="G195" i="1"/>
  <c r="F196" i="1"/>
  <c r="G196" i="1"/>
  <c r="F197" i="1"/>
  <c r="G197" i="1"/>
  <c r="F198" i="1"/>
  <c r="G198" i="1"/>
  <c r="F199" i="1"/>
  <c r="G199" i="1"/>
  <c r="F200" i="1"/>
  <c r="G200" i="1"/>
  <c r="F201" i="1"/>
  <c r="G201" i="1"/>
  <c r="F202" i="1"/>
  <c r="G202" i="1"/>
  <c r="F203" i="1"/>
  <c r="G203" i="1"/>
  <c r="F204" i="1"/>
  <c r="G204" i="1"/>
  <c r="F205" i="1"/>
  <c r="G205" i="1"/>
  <c r="F206" i="1"/>
  <c r="G206" i="1"/>
  <c r="F207" i="1"/>
  <c r="G207" i="1"/>
  <c r="F208" i="1"/>
  <c r="G208" i="1"/>
  <c r="F209" i="1"/>
  <c r="G209" i="1"/>
  <c r="F210" i="1"/>
  <c r="G210" i="1"/>
  <c r="F211" i="1"/>
  <c r="G211" i="1"/>
  <c r="F212" i="1"/>
  <c r="G212" i="1"/>
  <c r="F213" i="1"/>
  <c r="G213" i="1"/>
  <c r="F214" i="1"/>
  <c r="G214" i="1"/>
  <c r="F215" i="1"/>
  <c r="G215" i="1"/>
  <c r="F216" i="1"/>
  <c r="G216" i="1"/>
  <c r="F217" i="1"/>
  <c r="G217" i="1"/>
  <c r="F218" i="1"/>
  <c r="G218" i="1"/>
  <c r="F219" i="1"/>
  <c r="G219" i="1"/>
  <c r="F220" i="1"/>
  <c r="G220" i="1"/>
  <c r="F221" i="1"/>
  <c r="G221" i="1"/>
  <c r="F222" i="1"/>
  <c r="G222" i="1"/>
  <c r="F223" i="1"/>
  <c r="G223" i="1"/>
  <c r="F224" i="1"/>
  <c r="G224" i="1"/>
  <c r="F225" i="1"/>
  <c r="G225" i="1"/>
  <c r="F226" i="1"/>
  <c r="G226" i="1"/>
  <c r="F76" i="1"/>
  <c r="F10" i="1"/>
  <c r="F18" i="1"/>
  <c r="F26" i="1"/>
  <c r="F15" i="1"/>
  <c r="F106" i="1"/>
  <c r="F79" i="1"/>
  <c r="F40" i="1"/>
  <c r="F13" i="1"/>
  <c r="GB87" i="1"/>
  <c r="GC87" i="1" s="1"/>
  <c r="GC91" i="1" s="1"/>
  <c r="F227" i="1" l="1"/>
  <c r="G227" i="1"/>
  <c r="F228" i="1"/>
  <c r="G228" i="1"/>
  <c r="F229" i="1"/>
  <c r="G229" i="1"/>
  <c r="F230" i="1"/>
  <c r="G230" i="1"/>
  <c r="F231" i="1"/>
  <c r="G231" i="1"/>
  <c r="F232" i="1"/>
  <c r="G232" i="1"/>
  <c r="F233" i="1"/>
  <c r="G233" i="1"/>
  <c r="F234" i="1"/>
  <c r="G234" i="1"/>
  <c r="F235" i="1"/>
  <c r="G235" i="1"/>
  <c r="F236" i="1"/>
  <c r="G236" i="1"/>
  <c r="F237" i="1"/>
  <c r="G237" i="1"/>
  <c r="F238" i="1"/>
  <c r="G238" i="1"/>
  <c r="F239" i="1"/>
  <c r="G239" i="1"/>
  <c r="F240" i="1"/>
  <c r="G240" i="1"/>
  <c r="F241" i="1"/>
  <c r="G241" i="1"/>
  <c r="F242" i="1"/>
  <c r="G242" i="1"/>
  <c r="F243" i="1"/>
  <c r="G243" i="1"/>
  <c r="F244" i="1"/>
  <c r="G244" i="1"/>
  <c r="F245" i="1"/>
  <c r="G245" i="1"/>
  <c r="F246" i="1"/>
  <c r="G246" i="1"/>
  <c r="F247" i="1"/>
  <c r="G247" i="1"/>
  <c r="F248" i="1"/>
  <c r="G248" i="1"/>
  <c r="F249" i="1"/>
  <c r="G249" i="1"/>
  <c r="F250" i="1"/>
  <c r="G250" i="1"/>
  <c r="F251" i="1"/>
  <c r="G251" i="1"/>
  <c r="F252" i="1"/>
  <c r="G252" i="1"/>
  <c r="F253" i="1"/>
  <c r="G253" i="1"/>
  <c r="F254" i="1"/>
  <c r="G254" i="1"/>
  <c r="F255" i="1"/>
  <c r="G255" i="1"/>
  <c r="F256" i="1"/>
  <c r="G256" i="1"/>
  <c r="F257" i="1"/>
  <c r="G257" i="1"/>
  <c r="F258" i="1"/>
  <c r="G258" i="1"/>
  <c r="F259" i="1"/>
  <c r="G259" i="1"/>
  <c r="F260" i="1"/>
  <c r="G260" i="1"/>
  <c r="F261" i="1"/>
  <c r="G261" i="1"/>
  <c r="F262" i="1"/>
  <c r="G262" i="1"/>
  <c r="F263" i="1"/>
  <c r="G263" i="1"/>
  <c r="F264" i="1"/>
  <c r="G264" i="1"/>
  <c r="F265" i="1"/>
  <c r="G265" i="1"/>
  <c r="F266" i="1"/>
  <c r="G266" i="1"/>
  <c r="F267" i="1"/>
  <c r="G267" i="1"/>
  <c r="F268" i="1"/>
  <c r="G268" i="1"/>
  <c r="F269" i="1"/>
  <c r="G269" i="1"/>
  <c r="F270" i="1"/>
  <c r="G270" i="1"/>
  <c r="F271" i="1"/>
  <c r="G271" i="1"/>
  <c r="F272" i="1"/>
  <c r="G272" i="1"/>
  <c r="F273" i="1"/>
  <c r="G273" i="1"/>
  <c r="F274" i="1"/>
  <c r="G274" i="1"/>
  <c r="F275" i="1"/>
  <c r="G275" i="1"/>
  <c r="F276" i="1"/>
  <c r="G276" i="1"/>
  <c r="F277" i="1"/>
  <c r="G277" i="1"/>
  <c r="F278" i="1"/>
  <c r="G278" i="1"/>
  <c r="F279" i="1"/>
  <c r="G279" i="1"/>
  <c r="F280" i="1"/>
  <c r="G280" i="1"/>
  <c r="F281" i="1"/>
  <c r="G281" i="1"/>
  <c r="F282" i="1"/>
  <c r="G282" i="1"/>
  <c r="F283" i="1"/>
  <c r="G283" i="1"/>
  <c r="F284" i="1"/>
  <c r="G284" i="1"/>
  <c r="F285" i="1"/>
  <c r="G285" i="1"/>
  <c r="F286" i="1"/>
  <c r="G286" i="1"/>
  <c r="F287" i="1"/>
  <c r="G287" i="1"/>
  <c r="F288" i="1"/>
  <c r="G288" i="1"/>
  <c r="F289" i="1"/>
  <c r="G289" i="1"/>
  <c r="F290" i="1"/>
  <c r="G290" i="1"/>
  <c r="F291" i="1"/>
  <c r="G291" i="1"/>
  <c r="F292" i="1"/>
  <c r="G292" i="1"/>
  <c r="B26" i="1"/>
  <c r="B15" i="1"/>
  <c r="B106" i="1"/>
  <c r="B79" i="1"/>
  <c r="B40" i="1"/>
  <c r="B28" i="1"/>
  <c r="B11" i="1"/>
  <c r="B85" i="1"/>
  <c r="B12" i="1"/>
  <c r="B72" i="1"/>
  <c r="B77" i="1"/>
  <c r="B23" i="1"/>
  <c r="B48" i="1"/>
  <c r="B6" i="1"/>
  <c r="B9" i="1"/>
  <c r="B8" i="1"/>
  <c r="B31" i="1"/>
  <c r="B30" i="1"/>
  <c r="B50" i="1"/>
  <c r="B24" i="1"/>
  <c r="B14" i="1"/>
  <c r="B7" i="1"/>
  <c r="B63" i="1"/>
  <c r="B61" i="1"/>
  <c r="B84" i="1"/>
  <c r="B37" i="1"/>
  <c r="B38" i="1"/>
  <c r="B22" i="1"/>
  <c r="B25" i="1"/>
  <c r="B58" i="1"/>
  <c r="B74" i="1"/>
  <c r="B92" i="1"/>
  <c r="B17" i="1"/>
  <c r="B16" i="1"/>
  <c r="B20" i="1"/>
  <c r="B36" i="1"/>
  <c r="B19" i="1"/>
  <c r="B66" i="1"/>
  <c r="B104" i="1"/>
  <c r="B43" i="1"/>
  <c r="B44" i="1"/>
  <c r="B45" i="1"/>
  <c r="B32" i="1"/>
  <c r="B57" i="1"/>
  <c r="B27" i="1"/>
  <c r="B71" i="1"/>
  <c r="B69" i="1"/>
  <c r="B55" i="1"/>
  <c r="B90" i="1"/>
  <c r="B52" i="1"/>
  <c r="B34" i="1"/>
  <c r="B62" i="1"/>
  <c r="B51" i="1"/>
  <c r="B105" i="1"/>
  <c r="B103" i="1"/>
  <c r="B100" i="1"/>
  <c r="B97" i="1"/>
  <c r="B70" i="1"/>
  <c r="B46" i="1"/>
  <c r="B33" i="1"/>
  <c r="B47" i="1"/>
  <c r="B35" i="1"/>
  <c r="B99" i="1"/>
  <c r="B95" i="1"/>
  <c r="B81" i="1"/>
  <c r="B68" i="1"/>
  <c r="B60" i="1"/>
  <c r="B21" i="1"/>
  <c r="B88" i="1"/>
  <c r="B73" i="1"/>
  <c r="B98" i="1"/>
  <c r="B87" i="1"/>
  <c r="B29" i="1"/>
  <c r="B42" i="1"/>
  <c r="B53" i="1"/>
  <c r="B41" i="1"/>
  <c r="B59" i="1"/>
  <c r="B39" i="1"/>
  <c r="B54" i="1"/>
  <c r="B96" i="1"/>
  <c r="B86" i="1"/>
  <c r="B56" i="1"/>
  <c r="B78" i="1"/>
  <c r="B93" i="1"/>
  <c r="B49" i="1"/>
  <c r="B67" i="1"/>
  <c r="B65" i="1"/>
  <c r="B64" i="1"/>
  <c r="B89" i="1"/>
  <c r="B102" i="1"/>
  <c r="B94" i="1"/>
  <c r="B75" i="1"/>
  <c r="B82" i="1"/>
  <c r="B80" i="1"/>
  <c r="B83" i="1"/>
  <c r="B101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3" i="1"/>
  <c r="B76" i="1"/>
  <c r="B10" i="1"/>
  <c r="B18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F4" i="1" l="1"/>
  <c r="G4" i="1"/>
  <c r="F1" i="1" l="1"/>
  <c r="F2" i="1" s="1"/>
</calcChain>
</file>

<file path=xl/sharedStrings.xml><?xml version="1.0" encoding="utf-8"?>
<sst xmlns="http://schemas.openxmlformats.org/spreadsheetml/2006/main" count="155" uniqueCount="155">
  <si>
    <t>2025/26</t>
  </si>
  <si>
    <t>Victoria Ocieka</t>
  </si>
  <si>
    <t>LKS Głowaczowa</t>
  </si>
  <si>
    <t>Korona Góra Ropczycka</t>
  </si>
  <si>
    <t>LKS Łopuchowa</t>
  </si>
  <si>
    <t>LKS Wieiórka</t>
  </si>
  <si>
    <t>Sokół Krzywa</t>
  </si>
  <si>
    <t>DAP Dębica</t>
  </si>
  <si>
    <t>Czarnovia Czarna Tarnowska</t>
  </si>
  <si>
    <t>LKS Nagoszyn</t>
  </si>
  <si>
    <t>Kaskada Kamionka</t>
  </si>
  <si>
    <t>Paszczyniak Paszczyna</t>
  </si>
  <si>
    <t>Pogórze Wielopole Skrzyńśkie</t>
  </si>
  <si>
    <t>br+</t>
  </si>
  <si>
    <t>br-</t>
  </si>
  <si>
    <t>Z</t>
  </si>
  <si>
    <t>R</t>
  </si>
  <si>
    <t>P</t>
  </si>
  <si>
    <t>LKS Stara Jastrząbka- Róża</t>
  </si>
  <si>
    <t>Borowiec Strzaszęcin</t>
  </si>
  <si>
    <t>Chemik Pustków</t>
  </si>
  <si>
    <t>2024/25</t>
  </si>
  <si>
    <t>2023/24</t>
  </si>
  <si>
    <t>Olimpia Nockowa</t>
  </si>
  <si>
    <t>Płomień Zagorzyce</t>
  </si>
  <si>
    <t>Borkovia Borek Wielki</t>
  </si>
  <si>
    <t>Lechia II Sędziszó Młp</t>
  </si>
  <si>
    <t>LZS Mała</t>
  </si>
  <si>
    <t>Gród Będziemyśl</t>
  </si>
  <si>
    <t>2022/23</t>
  </si>
  <si>
    <t>Kaskada II Kamionka</t>
  </si>
  <si>
    <t>2021/22</t>
  </si>
  <si>
    <t>KS Bystrzyca</t>
  </si>
  <si>
    <t>2020/21</t>
  </si>
  <si>
    <t>Chemik II Pustków</t>
  </si>
  <si>
    <t>Brzostowianka Brzostek</t>
  </si>
  <si>
    <t>LKS Brzeźnica</t>
  </si>
  <si>
    <t>Baszta Zawada</t>
  </si>
  <si>
    <t>Orły Borowa</t>
  </si>
  <si>
    <t>Dragon Korzeniów</t>
  </si>
  <si>
    <t>Dąb Żdżary</t>
  </si>
  <si>
    <t>2019/20</t>
  </si>
  <si>
    <t>2018/19</t>
  </si>
  <si>
    <t>Huragan Przedbórz</t>
  </si>
  <si>
    <t>Strzelec Frysztak</t>
  </si>
  <si>
    <t>2017/18</t>
  </si>
  <si>
    <t>Czekaj Błękitni II Ropczyce</t>
  </si>
  <si>
    <t>2016/17</t>
  </si>
  <si>
    <t>LKS Ostrów</t>
  </si>
  <si>
    <t>Olchovia Olchowa</t>
  </si>
  <si>
    <t>2015/16</t>
  </si>
  <si>
    <t>Piast Wolica Piaskowa</t>
  </si>
  <si>
    <t>MULKS Pustynia</t>
  </si>
  <si>
    <t>2014/15</t>
  </si>
  <si>
    <t>Sokół Siedliska-Bogusz</t>
  </si>
  <si>
    <t>2013/14</t>
  </si>
  <si>
    <t>LKS Stasiówka</t>
  </si>
  <si>
    <t>2012/13</t>
  </si>
  <si>
    <t>2011/12</t>
  </si>
  <si>
    <t>Ostra Gumniska</t>
  </si>
  <si>
    <t>2010/11</t>
  </si>
  <si>
    <t>2009/10</t>
  </si>
  <si>
    <t>LKS Łęki Górne</t>
  </si>
  <si>
    <t>LKS Pustków</t>
  </si>
  <si>
    <t>Radomyślanka Radomyśl Wielki</t>
  </si>
  <si>
    <t>LKS Żyraków</t>
  </si>
  <si>
    <t>2008/09</t>
  </si>
  <si>
    <t>Jamnica Dulcza Wielka</t>
  </si>
  <si>
    <t>LKS Jodłowa</t>
  </si>
  <si>
    <t>2007/08</t>
  </si>
  <si>
    <t>BODZOS Podgrodzie</t>
  </si>
  <si>
    <t>2006/07</t>
  </si>
  <si>
    <t>Skarbek Gogołów</t>
  </si>
  <si>
    <t>Pewność Lubzina</t>
  </si>
  <si>
    <t>Progres/ Kłos Kawęczyn</t>
  </si>
  <si>
    <t>2005/06</t>
  </si>
  <si>
    <t>2004/05</t>
  </si>
  <si>
    <t>Wisłok Wiśniowa</t>
  </si>
  <si>
    <t>KP Ropczyce</t>
  </si>
  <si>
    <t>Strażak/ Błękitni II Lubzina</t>
  </si>
  <si>
    <t>Legion II/ Rzemieślnik II Pilzno</t>
  </si>
  <si>
    <t>Bratek Bratkowice</t>
  </si>
  <si>
    <t>2002/03</t>
  </si>
  <si>
    <t>Atut Podborze Zgórsko</t>
  </si>
  <si>
    <t>2001/02</t>
  </si>
  <si>
    <t>2000/01</t>
  </si>
  <si>
    <t>1999/2000</t>
  </si>
  <si>
    <t>1998/1999</t>
  </si>
  <si>
    <t>1997/1998</t>
  </si>
  <si>
    <t>1996/1997</t>
  </si>
  <si>
    <t>1995/1996</t>
  </si>
  <si>
    <t>1994/1995</t>
  </si>
  <si>
    <t>1993/1994</t>
  </si>
  <si>
    <t>1992/1993</t>
  </si>
  <si>
    <t>1991/1992</t>
  </si>
  <si>
    <t>1990/1991</t>
  </si>
  <si>
    <t>1989/1990</t>
  </si>
  <si>
    <t>1988/1989</t>
  </si>
  <si>
    <t>1987/1988</t>
  </si>
  <si>
    <t>1986/1987</t>
  </si>
  <si>
    <t>1985/1986</t>
  </si>
  <si>
    <t>1984/1985</t>
  </si>
  <si>
    <t>Kolejarz Dębica</t>
  </si>
  <si>
    <t>Start Lubenia</t>
  </si>
  <si>
    <t>Tatyna Dylągówka</t>
  </si>
  <si>
    <t>Wisłok Strzyżów</t>
  </si>
  <si>
    <t>Herman Hermanowa</t>
  </si>
  <si>
    <t>Iskra Zgłobień</t>
  </si>
  <si>
    <t>Gryf Dębica</t>
  </si>
  <si>
    <t>Parkosz</t>
  </si>
  <si>
    <t>Zryw Dzikowiec</t>
  </si>
  <si>
    <t>Kolbuszowianka II</t>
  </si>
  <si>
    <t>LZS Wólka Podleśna</t>
  </si>
  <si>
    <t>Plantator Nienadówka</t>
  </si>
  <si>
    <t>Świlczanka Świlcza</t>
  </si>
  <si>
    <t>Głogovia Głogów</t>
  </si>
  <si>
    <t>LZS Stobierna</t>
  </si>
  <si>
    <t>Huragan Kozłówek</t>
  </si>
  <si>
    <t>Czarni Czudec</t>
  </si>
  <si>
    <t>Błażowianka Błażowa</t>
  </si>
  <si>
    <t>Jedność Niechobrz</t>
  </si>
  <si>
    <t>Pogórze Glinik Charzewski</t>
  </si>
  <si>
    <t>Strumyk Malawa</t>
  </si>
  <si>
    <t>Motor/ Izolator II Boguchwała</t>
  </si>
  <si>
    <t>Polonia Hyżne</t>
  </si>
  <si>
    <t>Zimowit Rzeszów</t>
  </si>
  <si>
    <t>Strug Tyczyn</t>
  </si>
  <si>
    <t>KS/ Greinplasl Zwięczyca</t>
  </si>
  <si>
    <t>Orzeł Góra Ropczycka</t>
  </si>
  <si>
    <t>Aramix Jawornik nieb.</t>
  </si>
  <si>
    <t>Novi Nosówka</t>
  </si>
  <si>
    <t>LZS Szufnarowa</t>
  </si>
  <si>
    <t>Świlczanka II Kamyszyn</t>
  </si>
  <si>
    <t>Rudnianka Rudna Wielka</t>
  </si>
  <si>
    <t>LZS/Trzcianka Trzciana</t>
  </si>
  <si>
    <t>Grunwald Budziwój</t>
  </si>
  <si>
    <t>Team Przecław</t>
  </si>
  <si>
    <t>Orzeł Lubla</t>
  </si>
  <si>
    <t>Dąb/LZS Dąbrowa</t>
  </si>
  <si>
    <t>LZS Kolbuszowa Górna</t>
  </si>
  <si>
    <t>Plon/Kosmos Klęczany</t>
  </si>
  <si>
    <t>LZS Kolbuszowa Dolna</t>
  </si>
  <si>
    <t>Mrowlanka/LZS Mrowla</t>
  </si>
  <si>
    <t>Igloopol Raniżów</t>
  </si>
  <si>
    <t>Błękitni Ropczyce</t>
  </si>
  <si>
    <t>LKS Jasionka/ Mars/ Igloopol Jasionka</t>
  </si>
  <si>
    <t>Kolbuszowianka</t>
  </si>
  <si>
    <t>Stal II Rzeszów</t>
  </si>
  <si>
    <t>PP</t>
  </si>
  <si>
    <t>LKS Trzebownisko</t>
  </si>
  <si>
    <t>1975/1976</t>
  </si>
  <si>
    <t>2003/04</t>
  </si>
  <si>
    <t>SPR</t>
  </si>
  <si>
    <t>RAZEM</t>
  </si>
  <si>
    <t>Przeciwnik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</si>
</sst>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rgb="FFFF0000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8"/>
      <name val="Czcionka tekstu podstawowego"/>
      <family val="2"/>
      <charset val="238"/>
    </font>
    <font>
      <b/>
      <sz val="11"/>
      <color rgb="FF00B050"/>
      <name val="Czcionka tekstu podstawowego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5" borderId="0" xfId="0" applyFont="1" applyFill="1"/>
    <xf numFmtId="0" fontId="1" fillId="2" borderId="0" xfId="0" applyFont="1" applyFill="1"/>
    <xf numFmtId="0" fontId="1" fillId="4" borderId="0" xfId="0" applyFont="1" applyFill="1"/>
    <xf numFmtId="0" fontId="0" fillId="2" borderId="4" xfId="0" applyFill="1" applyBorder="1"/>
    <xf numFmtId="0" fontId="0" fillId="2" borderId="0" xfId="0" applyFill="1"/>
    <xf numFmtId="0" fontId="0" fillId="3" borderId="0" xfId="0" applyFill="1"/>
    <xf numFmtId="0" fontId="0" fillId="3" borderId="5" xfId="0" applyFill="1" applyBorder="1"/>
    <xf numFmtId="0" fontId="0" fillId="4" borderId="4" xfId="0" applyFill="1" applyBorder="1"/>
    <xf numFmtId="0" fontId="0" fillId="4" borderId="0" xfId="0" applyFill="1"/>
    <xf numFmtId="0" fontId="0" fillId="3" borderId="4" xfId="0" applyFill="1" applyBorder="1"/>
    <xf numFmtId="0" fontId="0" fillId="0" borderId="5" xfId="0" applyBorder="1"/>
    <xf numFmtId="0" fontId="0" fillId="0" borderId="4" xfId="0" applyBorder="1"/>
    <xf numFmtId="0" fontId="0" fillId="4" borderId="5" xfId="0" applyFill="1" applyBorder="1"/>
    <xf numFmtId="0" fontId="0" fillId="2" borderId="5" xfId="0" applyFill="1" applyBorder="1"/>
    <xf numFmtId="1" fontId="0" fillId="3" borderId="0" xfId="0" applyNumberFormat="1" applyFill="1"/>
    <xf numFmtId="1" fontId="0" fillId="2" borderId="0" xfId="0" applyNumberFormat="1" applyFill="1"/>
    <xf numFmtId="3" fontId="1" fillId="0" borderId="0" xfId="0" applyNumberFormat="1" applyFont="1"/>
    <xf numFmtId="3" fontId="1" fillId="3" borderId="0" xfId="0" applyNumberFormat="1" applyFont="1" applyFill="1"/>
    <xf numFmtId="3" fontId="1" fillId="4" borderId="0" xfId="0" applyNumberFormat="1" applyFont="1" applyFill="1"/>
    <xf numFmtId="3" fontId="1" fillId="2" borderId="0" xfId="0" applyNumberFormat="1" applyFont="1" applyFill="1"/>
    <xf numFmtId="3" fontId="1" fillId="5" borderId="0" xfId="0" applyNumberFormat="1" applyFont="1" applyFill="1"/>
    <xf numFmtId="0" fontId="3" fillId="2" borderId="0" xfId="0" applyFont="1" applyFill="1"/>
    <xf numFmtId="0" fontId="3" fillId="2" borderId="4" xfId="0" applyFont="1" applyFill="1" applyBorder="1"/>
    <xf numFmtId="0" fontId="3" fillId="3" borderId="0" xfId="0" applyFont="1" applyFill="1"/>
    <xf numFmtId="0" fontId="2" fillId="0" borderId="0" xfId="0" applyFont="1"/>
    <xf numFmtId="0" fontId="0" fillId="7" borderId="4" xfId="0" applyFill="1" applyBorder="1"/>
    <xf numFmtId="0" fontId="0" fillId="7" borderId="0" xfId="0" applyFill="1"/>
    <xf numFmtId="0" fontId="0" fillId="6" borderId="0" xfId="0" applyFill="1"/>
    <xf numFmtId="0" fontId="0" fillId="6" borderId="1" xfId="0" applyFill="1" applyBorder="1"/>
    <xf numFmtId="0" fontId="0" fillId="6" borderId="2" xfId="0" applyFill="1" applyBorder="1"/>
    <xf numFmtId="0" fontId="0" fillId="6" borderId="3" xfId="0" applyFill="1" applyBorder="1"/>
    <xf numFmtId="3" fontId="5" fillId="6" borderId="2" xfId="0" applyNumberFormat="1" applyFont="1" applyFill="1" applyBorder="1"/>
    <xf numFmtId="0" fontId="1" fillId="6" borderId="0" xfId="0" applyFont="1" applyFill="1"/>
    <xf numFmtId="3" fontId="5" fillId="6" borderId="0" xfId="0" applyNumberFormat="1" applyFont="1" applyFill="1"/>
    <xf numFmtId="0" fontId="1" fillId="6" borderId="6" xfId="0" applyFont="1" applyFill="1" applyBorder="1" applyAlignment="1">
      <alignment horizontal="right"/>
    </xf>
    <xf numFmtId="3" fontId="1" fillId="6" borderId="7" xfId="0" applyNumberFormat="1" applyFont="1" applyFill="1" applyBorder="1"/>
    <xf numFmtId="3" fontId="1" fillId="3" borderId="7" xfId="0" applyNumberFormat="1" applyFont="1" applyFill="1" applyBorder="1"/>
    <xf numFmtId="3" fontId="1" fillId="4" borderId="7" xfId="0" applyNumberFormat="1" applyFont="1" applyFill="1" applyBorder="1"/>
    <xf numFmtId="3" fontId="1" fillId="2" borderId="7" xfId="0" applyNumberFormat="1" applyFont="1" applyFill="1" applyBorder="1"/>
    <xf numFmtId="3" fontId="1" fillId="5" borderId="7" xfId="0" applyNumberFormat="1" applyFont="1" applyFill="1" applyBorder="1"/>
    <xf numFmtId="0" fontId="1" fillId="5" borderId="6" xfId="0" applyFont="1" applyFill="1" applyBorder="1"/>
    <xf numFmtId="0" fontId="1" fillId="5" borderId="7" xfId="0" applyFont="1" applyFill="1" applyBorder="1"/>
    <xf numFmtId="0" fontId="1" fillId="5" borderId="8" xfId="0" applyFont="1" applyFill="1" applyBorder="1"/>
    <xf numFmtId="0" fontId="0" fillId="3" borderId="9" xfId="0" applyFill="1" applyBorder="1"/>
    <xf numFmtId="0" fontId="0" fillId="4" borderId="10" xfId="0" applyFill="1" applyBorder="1"/>
    <xf numFmtId="0" fontId="0" fillId="2" borderId="10" xfId="0" applyFill="1" applyBorder="1"/>
    <xf numFmtId="0" fontId="0" fillId="6" borderId="11" xfId="0" applyFill="1" applyBorder="1"/>
    <xf numFmtId="0" fontId="0" fillId="0" borderId="11" xfId="0" applyBorder="1"/>
    <xf numFmtId="0" fontId="0" fillId="0" borderId="10" xfId="0" applyBorder="1"/>
    <xf numFmtId="1" fontId="1" fillId="5" borderId="11" xfId="0" quotePrefix="1" applyNumberFormat="1" applyFont="1" applyFill="1" applyBorder="1" applyAlignment="1">
      <alignment horizontal="center"/>
    </xf>
    <xf numFmtId="0" fontId="1" fillId="6" borderId="2" xfId="0" applyFont="1" applyFill="1" applyBorder="1"/>
    <xf numFmtId="0" fontId="1" fillId="6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3" fontId="1" fillId="5" borderId="8" xfId="0" applyNumberFormat="1" applyFont="1" applyFill="1" applyBorder="1"/>
    <xf numFmtId="1" fontId="1" fillId="5" borderId="9" xfId="0" quotePrefix="1" applyNumberFormat="1" applyFont="1" applyFill="1" applyBorder="1" applyAlignment="1">
      <alignment horizontal="center"/>
    </xf>
    <xf numFmtId="1" fontId="1" fillId="5" borderId="10" xfId="0" quotePrefix="1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1" fontId="1" fillId="5" borderId="11" xfId="0" applyNumberFormat="1" applyFont="1" applyFill="1" applyBorder="1" applyAlignment="1">
      <alignment horizontal="center"/>
    </xf>
    <xf numFmtId="2" fontId="1" fillId="5" borderId="9" xfId="0" quotePrefix="1" applyNumberFormat="1" applyFont="1" applyFill="1" applyBorder="1" applyAlignment="1">
      <alignment horizontal="center"/>
    </xf>
    <xf numFmtId="2" fontId="1" fillId="5" borderId="10" xfId="0" quotePrefix="1" applyNumberFormat="1" applyFont="1" applyFill="1" applyBorder="1" applyAlignment="1">
      <alignment horizontal="center"/>
    </xf>
    <xf numFmtId="2" fontId="1" fillId="5" borderId="11" xfId="0" applyNumberFormat="1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C293"/>
  <sheetViews>
    <sheetView tabSelected="1" zoomScale="89" zoomScaleNormal="89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H5" sqref="H5"/>
    </sheetView>
  </sheetViews>
  <sheetFormatPr defaultRowHeight="15"/>
  <cols>
    <col min="1" max="1" width="26.125" bestFit="1" customWidth="1"/>
    <col min="2" max="2" width="5.5" style="1" customWidth="1"/>
    <col min="3" max="3" width="5.5" style="2" customWidth="1"/>
    <col min="4" max="4" width="5.5" style="5" customWidth="1"/>
    <col min="5" max="5" width="5.5" style="4" customWidth="1"/>
    <col min="6" max="7" width="5.5" style="3" customWidth="1"/>
    <col min="8" max="8" width="2.75" style="14" customWidth="1"/>
    <col min="9" max="10" width="2.75" customWidth="1"/>
    <col min="11" max="11" width="2.75" style="13" customWidth="1"/>
    <col min="12" max="12" width="2.75" style="14" customWidth="1"/>
    <col min="13" max="14" width="2.75" customWidth="1"/>
    <col min="15" max="15" width="2.75" style="13" customWidth="1"/>
    <col min="16" max="16" width="2.75" style="14" customWidth="1"/>
    <col min="17" max="18" width="2.75" customWidth="1"/>
    <col min="19" max="19" width="2.75" style="13" customWidth="1"/>
    <col min="20" max="20" width="2.75" style="14" customWidth="1"/>
    <col min="21" max="22" width="2.75" customWidth="1"/>
    <col min="23" max="23" width="2.75" style="13" customWidth="1"/>
    <col min="24" max="24" width="2.75" style="14" customWidth="1"/>
    <col min="25" max="26" width="2.75" customWidth="1"/>
    <col min="27" max="27" width="2.75" style="13" customWidth="1"/>
    <col min="28" max="28" width="2.75" style="14" customWidth="1"/>
    <col min="29" max="30" width="2.75" customWidth="1"/>
    <col min="31" max="31" width="2.75" style="13" customWidth="1"/>
    <col min="32" max="32" width="2.75" style="14" customWidth="1"/>
    <col min="33" max="34" width="2.75" customWidth="1"/>
    <col min="35" max="35" width="2.75" style="13" customWidth="1"/>
    <col min="36" max="36" width="2.75" style="14" customWidth="1"/>
    <col min="37" max="38" width="2.75" customWidth="1"/>
    <col min="39" max="39" width="2.75" style="13" customWidth="1"/>
    <col min="40" max="40" width="2.75" style="14" customWidth="1"/>
    <col min="41" max="42" width="2.75" customWidth="1"/>
    <col min="43" max="43" width="2.75" style="13" customWidth="1"/>
    <col min="44" max="44" width="2.75" style="14" customWidth="1"/>
    <col min="45" max="46" width="2.75" customWidth="1"/>
    <col min="47" max="47" width="2.75" style="13" customWidth="1"/>
    <col min="48" max="48" width="2.75" style="14" customWidth="1"/>
    <col min="49" max="50" width="2.75" customWidth="1"/>
    <col min="51" max="51" width="2.75" style="13" customWidth="1"/>
    <col min="52" max="52" width="2.75" style="14" customWidth="1"/>
    <col min="53" max="54" width="2.75" customWidth="1"/>
    <col min="55" max="55" width="2.75" style="13" customWidth="1"/>
    <col min="56" max="56" width="2.75" style="14" customWidth="1"/>
    <col min="57" max="58" width="2.75" customWidth="1"/>
    <col min="59" max="59" width="2.75" style="13" customWidth="1"/>
    <col min="60" max="60" width="2.75" style="14" customWidth="1"/>
    <col min="61" max="62" width="2.75" customWidth="1"/>
    <col min="63" max="63" width="2.75" style="13" customWidth="1"/>
    <col min="64" max="64" width="2.75" style="14" customWidth="1"/>
    <col min="65" max="66" width="2.75" customWidth="1"/>
    <col min="67" max="67" width="2.75" style="13" customWidth="1"/>
    <col min="68" max="68" width="2.75" style="14" customWidth="1"/>
    <col min="69" max="70" width="2.75" customWidth="1"/>
    <col min="71" max="71" width="2.75" style="13" customWidth="1"/>
    <col min="72" max="72" width="2.75" style="14" customWidth="1"/>
    <col min="73" max="74" width="2.75" customWidth="1"/>
    <col min="75" max="75" width="2.75" style="13" customWidth="1"/>
    <col min="76" max="76" width="2.75" style="14" customWidth="1"/>
    <col min="77" max="78" width="2.75" customWidth="1"/>
    <col min="79" max="79" width="2.75" style="13" customWidth="1"/>
    <col min="80" max="80" width="2.75" style="14" customWidth="1"/>
    <col min="81" max="82" width="2.75" customWidth="1"/>
    <col min="83" max="83" width="2.75" style="13" customWidth="1"/>
    <col min="84" max="84" width="2.75" style="14" customWidth="1"/>
    <col min="85" max="86" width="2.75" customWidth="1"/>
    <col min="87" max="87" width="2.75" style="13" customWidth="1"/>
    <col min="88" max="88" width="2.75" style="14" customWidth="1"/>
    <col min="89" max="90" width="2.75" customWidth="1"/>
    <col min="91" max="91" width="2.75" style="13" customWidth="1"/>
    <col min="92" max="92" width="2.75" style="14" customWidth="1"/>
    <col min="93" max="94" width="2.75" customWidth="1"/>
    <col min="95" max="95" width="2.75" style="13" customWidth="1"/>
    <col min="96" max="96" width="2.75" style="14" customWidth="1"/>
    <col min="97" max="98" width="2.75" customWidth="1"/>
    <col min="99" max="99" width="2.75" style="13" customWidth="1"/>
    <col min="100" max="100" width="2.75" style="14" customWidth="1"/>
    <col min="101" max="102" width="2.75" customWidth="1"/>
    <col min="103" max="103" width="2.75" style="13" customWidth="1"/>
    <col min="104" max="104" width="2.75" style="14" customWidth="1"/>
    <col min="105" max="106" width="2.75" customWidth="1"/>
    <col min="107" max="107" width="2.75" style="13" customWidth="1"/>
    <col min="108" max="111" width="2.75" customWidth="1"/>
    <col min="112" max="112" width="2.75" style="14" customWidth="1"/>
    <col min="113" max="114" width="2.75" customWidth="1"/>
    <col min="115" max="115" width="2.75" style="13" customWidth="1"/>
    <col min="116" max="119" width="2.75" customWidth="1"/>
    <col min="120" max="120" width="2.75" style="14" customWidth="1"/>
    <col min="121" max="122" width="2.75" customWidth="1"/>
    <col min="123" max="123" width="2.75" style="13" customWidth="1"/>
    <col min="124" max="127" width="2.75" customWidth="1"/>
    <col min="128" max="128" width="2.75" style="14" customWidth="1"/>
    <col min="129" max="130" width="2.75" customWidth="1"/>
    <col min="131" max="131" width="2.75" style="13" customWidth="1"/>
    <col min="132" max="135" width="2.75" customWidth="1"/>
    <col min="136" max="136" width="2.75" style="14" customWidth="1"/>
    <col min="137" max="138" width="2.75" customWidth="1"/>
    <col min="139" max="139" width="2.75" style="13" customWidth="1"/>
    <col min="140" max="143" width="2.75" customWidth="1"/>
    <col min="144" max="144" width="2.75" style="14" customWidth="1"/>
    <col min="145" max="146" width="2.75" customWidth="1"/>
    <col min="147" max="147" width="2.75" style="13" customWidth="1"/>
    <col min="148" max="151" width="2.75" customWidth="1"/>
    <col min="152" max="152" width="2.75" style="14" customWidth="1"/>
    <col min="153" max="154" width="2.75" customWidth="1"/>
    <col min="155" max="155" width="2.75" style="13" customWidth="1"/>
    <col min="156" max="159" width="2.75" customWidth="1"/>
    <col min="160" max="160" width="2.75" style="14" customWidth="1"/>
    <col min="161" max="162" width="2.75" customWidth="1"/>
    <col min="163" max="163" width="2.75" style="13" customWidth="1"/>
    <col min="164" max="167" width="2.75" customWidth="1"/>
    <col min="168" max="168" width="2.75" style="14" customWidth="1"/>
    <col min="169" max="170" width="2.75" customWidth="1"/>
    <col min="171" max="171" width="2.75" style="13" customWidth="1"/>
    <col min="172" max="175" width="2.75" customWidth="1"/>
    <col min="176" max="176" width="2.75" style="14" customWidth="1"/>
    <col min="177" max="179" width="2.75" customWidth="1"/>
    <col min="180" max="180" width="2.75" style="14" customWidth="1"/>
    <col min="181" max="182" width="2.75" customWidth="1"/>
    <col min="183" max="183" width="2.75" style="13" customWidth="1"/>
  </cols>
  <sheetData>
    <row r="1" spans="1:183" s="30" customFormat="1" ht="15.75" thickBot="1">
      <c r="A1" s="63" t="s">
        <v>152</v>
      </c>
      <c r="B1" s="34">
        <f>B4-K2-O2-S2-W2-AA2-AE2-AI2-AM2-AQ2-AU2-AY2-BC2-BG2-BK2-BO2-BS2-BW2-CA2-CE2-CI2-CM2-CQ2-CU2-CY2-DC2-DG2-DK2-DO2-DS2-DW2-EA2-EE2-EI2-EM2-EQ2-EU2-EY2-FC2-FG2-FK2-FO2-FS2-FW2-GA2</f>
        <v>0</v>
      </c>
      <c r="C1" s="34">
        <f>C4-H2-L2-P2-T2-X2-AB2-AF2-AJ2-AN2-AR2-AV2-AZ2-BD2-BH2-BL2-BP2-BT2-BX2-CB2-CF2-CJ2-CN2-CR2-CV2-CZ2-DD2-DH2-DL2-DP2-DT2-DX2-EB2-EF2-EJ2-EN2-ER2-EV2-EZ2-FD2-FH2-FL2-FP2-FT2-FX2</f>
        <v>0</v>
      </c>
      <c r="D1" s="34">
        <f>D4-I2-M2-Q2-U2-Y2-AC2-AG2-AK2-AO2-AS2-AW2-BA2-BE2-BI2-BM2-BQ2-BU2-BY2-CC2-CG2-CK2-CO2-CS2-CW2-DA2-DE2-DI2-DM2-DQ2-DU2-DY2-EC2-EG2-EK2-EO2-ES2-EW2-FA2-FE2-FI2-FM2-FQ2-FU2-FY2</f>
        <v>0</v>
      </c>
      <c r="E1" s="34">
        <f>E4-J2-N2-R2-V2-Z2-AD2-AH2-AL2-AP2-AT2-AX2-BB2-BF2-BJ2-BN2-BR2-BV2-BZ2-CD2-CH2-CL2-CP2-CT2-CX2-DB2-DF2-DJ2-DN2-DR2-DV2-DZ2-ED2-EH2-EL2-EP2-ET2-EX2-FB2-FF2-FJ2-FN2-FR2-FV2-FZ2</f>
        <v>0</v>
      </c>
      <c r="F1" s="34">
        <f>F4+G4</f>
        <v>3740</v>
      </c>
      <c r="G1" s="53"/>
      <c r="H1" s="31"/>
      <c r="I1" s="32"/>
      <c r="J1" s="32"/>
      <c r="K1" s="33"/>
      <c r="L1" s="31"/>
      <c r="M1" s="32"/>
      <c r="N1" s="32"/>
      <c r="O1" s="33"/>
      <c r="P1" s="31"/>
      <c r="Q1" s="32"/>
      <c r="R1" s="32"/>
      <c r="S1" s="33"/>
      <c r="T1" s="31"/>
      <c r="U1" s="32"/>
      <c r="V1" s="32"/>
      <c r="W1" s="33"/>
      <c r="X1" s="31"/>
      <c r="Y1" s="32"/>
      <c r="Z1" s="32"/>
      <c r="AA1" s="33"/>
      <c r="AB1" s="31"/>
      <c r="AC1" s="32"/>
      <c r="AD1" s="32"/>
      <c r="AE1" s="33"/>
      <c r="AF1" s="31"/>
      <c r="AG1" s="32"/>
      <c r="AH1" s="32"/>
      <c r="AI1" s="33"/>
      <c r="AJ1" s="31"/>
      <c r="AK1" s="32"/>
      <c r="AL1" s="32"/>
      <c r="AM1" s="33"/>
      <c r="AN1" s="31"/>
      <c r="AO1" s="32"/>
      <c r="AP1" s="32"/>
      <c r="AQ1" s="33"/>
      <c r="AR1" s="31"/>
      <c r="AS1" s="32"/>
      <c r="AT1" s="32"/>
      <c r="AU1" s="33"/>
      <c r="AV1" s="31"/>
      <c r="AW1" s="32"/>
      <c r="AX1" s="32"/>
      <c r="AY1" s="33"/>
      <c r="AZ1" s="31"/>
      <c r="BA1" s="32"/>
      <c r="BB1" s="32"/>
      <c r="BC1" s="33"/>
      <c r="BD1" s="31"/>
      <c r="BE1" s="32"/>
      <c r="BF1" s="32"/>
      <c r="BG1" s="33"/>
      <c r="BH1" s="31"/>
      <c r="BI1" s="32"/>
      <c r="BJ1" s="32"/>
      <c r="BK1" s="33"/>
      <c r="BL1" s="31"/>
      <c r="BM1" s="32"/>
      <c r="BN1" s="32"/>
      <c r="BO1" s="33"/>
      <c r="BP1" s="31"/>
      <c r="BQ1" s="32"/>
      <c r="BR1" s="32"/>
      <c r="BS1" s="33"/>
      <c r="BT1" s="31"/>
      <c r="BU1" s="32"/>
      <c r="BV1" s="32"/>
      <c r="BW1" s="33"/>
      <c r="BX1" s="31"/>
      <c r="BY1" s="32"/>
      <c r="BZ1" s="32"/>
      <c r="CA1" s="33"/>
      <c r="CB1" s="31"/>
      <c r="CC1" s="32"/>
      <c r="CD1" s="32"/>
      <c r="CE1" s="33"/>
      <c r="CF1" s="31"/>
      <c r="CG1" s="32"/>
      <c r="CH1" s="32"/>
      <c r="CI1" s="33"/>
      <c r="CJ1" s="31"/>
      <c r="CK1" s="32"/>
      <c r="CL1" s="32"/>
      <c r="CM1" s="33"/>
      <c r="CN1" s="31"/>
      <c r="CO1" s="32"/>
      <c r="CP1" s="32"/>
      <c r="CQ1" s="33"/>
      <c r="CR1" s="31"/>
      <c r="CS1" s="32"/>
      <c r="CT1" s="32"/>
      <c r="CU1" s="33"/>
      <c r="CV1" s="31"/>
      <c r="CW1" s="32"/>
      <c r="CX1" s="32"/>
      <c r="CY1" s="33"/>
      <c r="CZ1" s="31"/>
      <c r="DA1" s="32"/>
      <c r="DB1" s="32"/>
      <c r="DC1" s="33"/>
      <c r="DD1" s="32"/>
      <c r="DE1" s="32"/>
      <c r="DF1" s="32"/>
      <c r="DG1" s="32"/>
      <c r="DH1" s="31"/>
      <c r="DI1" s="32"/>
      <c r="DJ1" s="32"/>
      <c r="DK1" s="33"/>
      <c r="DL1" s="32"/>
      <c r="DM1" s="32"/>
      <c r="DN1" s="32"/>
      <c r="DO1" s="32"/>
      <c r="DP1" s="31"/>
      <c r="DQ1" s="32"/>
      <c r="DR1" s="32"/>
      <c r="DS1" s="33"/>
      <c r="DT1" s="32"/>
      <c r="DU1" s="32"/>
      <c r="DV1" s="32"/>
      <c r="DW1" s="32"/>
      <c r="DX1" s="31"/>
      <c r="DY1" s="32"/>
      <c r="DZ1" s="32"/>
      <c r="EA1" s="33"/>
      <c r="EB1" s="32"/>
      <c r="EC1" s="32"/>
      <c r="ED1" s="32"/>
      <c r="EE1" s="32"/>
      <c r="EF1" s="31"/>
      <c r="EG1" s="32"/>
      <c r="EH1" s="32"/>
      <c r="EI1" s="33"/>
      <c r="EJ1" s="32"/>
      <c r="EK1" s="32"/>
      <c r="EL1" s="32"/>
      <c r="EM1" s="32"/>
      <c r="EN1" s="31"/>
      <c r="EO1" s="32"/>
      <c r="EP1" s="32"/>
      <c r="EQ1" s="33"/>
      <c r="ER1" s="32"/>
      <c r="ES1" s="32"/>
      <c r="ET1" s="32"/>
      <c r="EU1" s="32"/>
      <c r="EV1" s="31"/>
      <c r="EW1" s="32"/>
      <c r="EX1" s="32"/>
      <c r="EY1" s="33"/>
      <c r="EZ1" s="32"/>
      <c r="FA1" s="32"/>
      <c r="FB1" s="32"/>
      <c r="FC1" s="32"/>
      <c r="FD1" s="31"/>
      <c r="FE1" s="32"/>
      <c r="FF1" s="32"/>
      <c r="FG1" s="33"/>
      <c r="FH1" s="32"/>
      <c r="FI1" s="32"/>
      <c r="FJ1" s="32"/>
      <c r="FK1" s="32"/>
      <c r="FL1" s="31"/>
      <c r="FM1" s="32"/>
      <c r="FN1" s="32"/>
      <c r="FO1" s="33"/>
      <c r="FP1" s="32"/>
      <c r="FQ1" s="32"/>
      <c r="FR1" s="32"/>
      <c r="FS1" s="32"/>
      <c r="FT1" s="31"/>
      <c r="FU1" s="32"/>
      <c r="FV1" s="32"/>
      <c r="FW1" s="32"/>
      <c r="FX1" s="31"/>
      <c r="FY1" s="32"/>
      <c r="FZ1" s="32"/>
      <c r="GA1" s="33"/>
    </row>
    <row r="2" spans="1:183" ht="15.75" thickBot="1">
      <c r="A2" s="64"/>
      <c r="B2" s="35"/>
      <c r="C2" s="35"/>
      <c r="D2" s="35"/>
      <c r="E2" s="35"/>
      <c r="F2" s="36">
        <f>F1-SUM(H5:FZ296)</f>
        <v>0</v>
      </c>
      <c r="G2" s="35"/>
      <c r="H2" s="46">
        <v>11</v>
      </c>
      <c r="I2" s="47">
        <v>2</v>
      </c>
      <c r="J2" s="48">
        <v>5</v>
      </c>
      <c r="K2" s="49">
        <f>J2+I2+H2</f>
        <v>18</v>
      </c>
      <c r="L2" s="46">
        <v>10</v>
      </c>
      <c r="M2" s="47">
        <v>4</v>
      </c>
      <c r="N2" s="48">
        <v>12</v>
      </c>
      <c r="O2" s="49">
        <f>SUM(L2:N2)</f>
        <v>26</v>
      </c>
      <c r="P2" s="46">
        <v>14</v>
      </c>
      <c r="Q2" s="47">
        <v>4</v>
      </c>
      <c r="R2" s="48"/>
      <c r="S2" s="49">
        <f>R2+Q2+P2</f>
        <v>18</v>
      </c>
      <c r="T2" s="46">
        <v>11</v>
      </c>
      <c r="U2" s="47">
        <v>3</v>
      </c>
      <c r="V2" s="48">
        <v>6</v>
      </c>
      <c r="W2" s="49">
        <f>+V2+U2+T2</f>
        <v>20</v>
      </c>
      <c r="X2" s="46">
        <v>11</v>
      </c>
      <c r="Y2" s="47">
        <v>1</v>
      </c>
      <c r="Z2" s="48">
        <v>4</v>
      </c>
      <c r="AA2" s="49">
        <f>Z2+Y2+X2</f>
        <v>16</v>
      </c>
      <c r="AB2" s="46">
        <v>16</v>
      </c>
      <c r="AC2" s="47">
        <v>1</v>
      </c>
      <c r="AD2" s="48">
        <v>8</v>
      </c>
      <c r="AE2" s="50">
        <f t="shared" ref="AE2" si="0">AD2+AC2+AB2</f>
        <v>25</v>
      </c>
      <c r="AF2" s="46">
        <v>5</v>
      </c>
      <c r="AG2" s="47">
        <v>2</v>
      </c>
      <c r="AH2" s="48">
        <v>2</v>
      </c>
      <c r="AI2" s="50">
        <f t="shared" ref="AI2" si="1">AH2+AG2+AF2</f>
        <v>9</v>
      </c>
      <c r="AJ2" s="46">
        <v>7</v>
      </c>
      <c r="AK2" s="47">
        <v>3</v>
      </c>
      <c r="AL2" s="48">
        <v>14</v>
      </c>
      <c r="AM2" s="50">
        <f t="shared" ref="AM2" si="2">AL2+AK2+AJ2</f>
        <v>24</v>
      </c>
      <c r="AN2" s="46">
        <v>16</v>
      </c>
      <c r="AO2" s="47">
        <v>1</v>
      </c>
      <c r="AP2" s="48">
        <v>9</v>
      </c>
      <c r="AQ2" s="50">
        <f t="shared" ref="AQ2" si="3">AP2+AO2+AN2</f>
        <v>26</v>
      </c>
      <c r="AR2" s="46">
        <v>11</v>
      </c>
      <c r="AS2" s="47">
        <v>1</v>
      </c>
      <c r="AT2" s="48">
        <v>13</v>
      </c>
      <c r="AU2" s="50">
        <f t="shared" ref="AU2" si="4">AT2+AS2+AR2</f>
        <v>25</v>
      </c>
      <c r="AV2" s="46">
        <v>15</v>
      </c>
      <c r="AW2" s="47">
        <v>3</v>
      </c>
      <c r="AX2" s="48">
        <v>8</v>
      </c>
      <c r="AY2" s="50">
        <f t="shared" ref="AY2" si="5">AX2+AW2+AV2</f>
        <v>26</v>
      </c>
      <c r="AZ2" s="46">
        <v>10</v>
      </c>
      <c r="BA2" s="47">
        <v>2</v>
      </c>
      <c r="BB2" s="48">
        <v>11</v>
      </c>
      <c r="BC2" s="50">
        <f t="shared" ref="BC2" si="6">BB2+BA2+AZ2</f>
        <v>23</v>
      </c>
      <c r="BD2" s="46">
        <v>16</v>
      </c>
      <c r="BE2" s="47">
        <v>3</v>
      </c>
      <c r="BF2" s="48">
        <v>3</v>
      </c>
      <c r="BG2" s="50">
        <f t="shared" ref="BG2" si="7">BF2+BE2+BD2</f>
        <v>22</v>
      </c>
      <c r="BH2" s="46">
        <v>15</v>
      </c>
      <c r="BI2" s="47">
        <v>3</v>
      </c>
      <c r="BJ2" s="48">
        <v>8</v>
      </c>
      <c r="BK2" s="50">
        <f t="shared" ref="BK2" si="8">BJ2+BI2+BH2</f>
        <v>26</v>
      </c>
      <c r="BL2" s="46">
        <v>12</v>
      </c>
      <c r="BM2" s="47">
        <v>3</v>
      </c>
      <c r="BN2" s="48">
        <v>7</v>
      </c>
      <c r="BO2" s="50">
        <f t="shared" ref="BO2" si="9">BN2+BM2+BL2</f>
        <v>22</v>
      </c>
      <c r="BP2" s="46">
        <v>12</v>
      </c>
      <c r="BQ2" s="47">
        <v>4</v>
      </c>
      <c r="BR2" s="48">
        <v>6</v>
      </c>
      <c r="BS2" s="50">
        <f t="shared" ref="BS2" si="10">BR2+BQ2+BP2</f>
        <v>22</v>
      </c>
      <c r="BT2" s="46">
        <v>8</v>
      </c>
      <c r="BU2" s="47">
        <v>4</v>
      </c>
      <c r="BV2" s="48">
        <v>18</v>
      </c>
      <c r="BW2" s="50">
        <f t="shared" ref="BW2" si="11">BV2+BU2+BT2</f>
        <v>30</v>
      </c>
      <c r="BX2" s="46">
        <v>6</v>
      </c>
      <c r="BY2" s="47">
        <v>9</v>
      </c>
      <c r="BZ2" s="48">
        <v>15</v>
      </c>
      <c r="CA2" s="50">
        <f t="shared" ref="CA2" si="12">BZ2+BY2+BX2</f>
        <v>30</v>
      </c>
      <c r="CB2" s="46">
        <v>15</v>
      </c>
      <c r="CC2" s="47">
        <v>3</v>
      </c>
      <c r="CD2" s="48">
        <v>12</v>
      </c>
      <c r="CE2" s="50">
        <f t="shared" ref="CE2" si="13">CD2+CC2+CB2</f>
        <v>30</v>
      </c>
      <c r="CF2" s="46">
        <v>17</v>
      </c>
      <c r="CG2" s="47">
        <v>2</v>
      </c>
      <c r="CH2" s="48">
        <v>7</v>
      </c>
      <c r="CI2" s="50">
        <f t="shared" ref="CI2" si="14">CH2+CG2+CF2</f>
        <v>26</v>
      </c>
      <c r="CJ2" s="46">
        <v>9</v>
      </c>
      <c r="CK2" s="47">
        <v>4</v>
      </c>
      <c r="CL2" s="48">
        <v>8</v>
      </c>
      <c r="CM2" s="50">
        <f t="shared" ref="CM2" si="15">CL2+CK2+CJ2</f>
        <v>21</v>
      </c>
      <c r="CN2" s="46">
        <v>10</v>
      </c>
      <c r="CO2" s="47">
        <v>5</v>
      </c>
      <c r="CP2" s="48">
        <v>7</v>
      </c>
      <c r="CQ2" s="50">
        <f t="shared" ref="CQ2" si="16">CP2+CO2+CN2</f>
        <v>22</v>
      </c>
      <c r="CR2" s="46">
        <v>4</v>
      </c>
      <c r="CS2" s="47">
        <v>5</v>
      </c>
      <c r="CT2" s="48">
        <v>18</v>
      </c>
      <c r="CU2" s="50">
        <f t="shared" ref="CU2" si="17">CT2+CS2+CR2</f>
        <v>27</v>
      </c>
      <c r="CV2" s="46">
        <v>4</v>
      </c>
      <c r="CW2" s="47">
        <v>4</v>
      </c>
      <c r="CX2" s="48">
        <v>6</v>
      </c>
      <c r="CY2" s="50">
        <f t="shared" ref="CY2" si="18">CX2+CW2+CV2</f>
        <v>14</v>
      </c>
      <c r="CZ2" s="46">
        <v>3</v>
      </c>
      <c r="DA2" s="47">
        <v>4</v>
      </c>
      <c r="DB2" s="48">
        <v>6</v>
      </c>
      <c r="DC2" s="50">
        <f t="shared" ref="DC2" si="19">DB2+DA2+CZ2</f>
        <v>13</v>
      </c>
      <c r="DD2" s="46">
        <v>5</v>
      </c>
      <c r="DE2" s="47">
        <v>5</v>
      </c>
      <c r="DF2" s="48">
        <v>11</v>
      </c>
      <c r="DG2" s="50">
        <f t="shared" ref="DG2" si="20">DF2+DE2+DD2</f>
        <v>21</v>
      </c>
      <c r="DH2" s="46">
        <v>11</v>
      </c>
      <c r="DI2" s="47">
        <v>2</v>
      </c>
      <c r="DJ2" s="48">
        <v>13</v>
      </c>
      <c r="DK2" s="50">
        <f t="shared" ref="DK2" si="21">DJ2+DI2+DH2</f>
        <v>26</v>
      </c>
      <c r="DL2" s="46">
        <v>10</v>
      </c>
      <c r="DM2" s="47">
        <v>2</v>
      </c>
      <c r="DN2" s="48">
        <v>5</v>
      </c>
      <c r="DO2" s="50">
        <f t="shared" ref="DO2" si="22">DN2+DM2+DL2</f>
        <v>17</v>
      </c>
      <c r="DP2" s="46">
        <v>10</v>
      </c>
      <c r="DQ2" s="47">
        <v>2</v>
      </c>
      <c r="DR2" s="48">
        <v>8</v>
      </c>
      <c r="DS2" s="50">
        <f t="shared" ref="DS2" si="23">DR2+DQ2+DP2</f>
        <v>20</v>
      </c>
      <c r="DT2" s="46">
        <v>10</v>
      </c>
      <c r="DU2" s="47">
        <v>6</v>
      </c>
      <c r="DV2" s="48">
        <v>6</v>
      </c>
      <c r="DW2" s="50">
        <f t="shared" ref="DW2" si="24">DV2+DU2+DT2</f>
        <v>22</v>
      </c>
      <c r="DX2" s="46">
        <v>10</v>
      </c>
      <c r="DY2" s="47">
        <v>6</v>
      </c>
      <c r="DZ2" s="48">
        <v>6</v>
      </c>
      <c r="EA2" s="50">
        <f t="shared" ref="EA2" si="25">DZ2+DY2+DX2</f>
        <v>22</v>
      </c>
      <c r="EB2" s="46">
        <v>8</v>
      </c>
      <c r="EC2" s="47">
        <v>9</v>
      </c>
      <c r="ED2" s="48">
        <v>5</v>
      </c>
      <c r="EE2" s="50">
        <f t="shared" ref="EE2" si="26">ED2+EC2+EB2</f>
        <v>22</v>
      </c>
      <c r="EF2" s="46">
        <v>8</v>
      </c>
      <c r="EG2" s="47">
        <v>6</v>
      </c>
      <c r="EH2" s="48">
        <v>8</v>
      </c>
      <c r="EI2" s="50">
        <f t="shared" ref="EI2" si="27">EH2+EG2+EF2</f>
        <v>22</v>
      </c>
      <c r="EJ2" s="46">
        <v>18</v>
      </c>
      <c r="EK2" s="47">
        <v>1</v>
      </c>
      <c r="EL2" s="48">
        <v>1</v>
      </c>
      <c r="EM2" s="50">
        <f t="shared" ref="EM2" si="28">EL2+EK2+EJ2</f>
        <v>20</v>
      </c>
      <c r="EN2" s="46">
        <v>9</v>
      </c>
      <c r="EO2" s="47">
        <v>7</v>
      </c>
      <c r="EP2" s="48">
        <v>4</v>
      </c>
      <c r="EQ2" s="50">
        <f t="shared" ref="EQ2" si="29">EP2+EO2+EN2</f>
        <v>20</v>
      </c>
      <c r="ER2" s="46">
        <v>4</v>
      </c>
      <c r="ES2" s="47">
        <v>2</v>
      </c>
      <c r="ET2" s="48">
        <v>7</v>
      </c>
      <c r="EU2" s="50">
        <f t="shared" ref="EU2" si="30">ET2+ES2+ER2</f>
        <v>13</v>
      </c>
      <c r="EV2" s="46">
        <v>1</v>
      </c>
      <c r="EW2" s="47">
        <v>0</v>
      </c>
      <c r="EX2" s="48">
        <v>1</v>
      </c>
      <c r="EY2" s="50">
        <f t="shared" ref="EY2" si="31">EX2+EW2+EV2</f>
        <v>2</v>
      </c>
      <c r="EZ2" s="46">
        <v>10</v>
      </c>
      <c r="FA2" s="47">
        <v>4</v>
      </c>
      <c r="FB2" s="48">
        <v>10</v>
      </c>
      <c r="FC2" s="50">
        <f t="shared" ref="FC2" si="32">FB2+FA2+EZ2</f>
        <v>24</v>
      </c>
      <c r="FD2" s="46">
        <v>0</v>
      </c>
      <c r="FE2" s="47">
        <v>1</v>
      </c>
      <c r="FF2" s="48">
        <v>3</v>
      </c>
      <c r="FG2" s="50">
        <f t="shared" ref="FG2" si="33">FF2+FE2+FD2</f>
        <v>4</v>
      </c>
      <c r="FH2" s="46">
        <v>2</v>
      </c>
      <c r="FI2" s="47">
        <v>8</v>
      </c>
      <c r="FJ2" s="48">
        <v>12</v>
      </c>
      <c r="FK2" s="50">
        <f t="shared" ref="FK2" si="34">FJ2+FI2+FH2</f>
        <v>22</v>
      </c>
      <c r="FL2" s="46">
        <v>5</v>
      </c>
      <c r="FM2" s="47">
        <v>4</v>
      </c>
      <c r="FN2" s="48">
        <v>13</v>
      </c>
      <c r="FO2" s="50">
        <f t="shared" ref="FO2" si="35">FN2+FM2+FL2</f>
        <v>22</v>
      </c>
      <c r="FP2" s="46">
        <v>0</v>
      </c>
      <c r="FQ2" s="47">
        <v>1</v>
      </c>
      <c r="FR2" s="48">
        <v>3</v>
      </c>
      <c r="FS2" s="50">
        <f t="shared" ref="FS2" si="36">FR2+FQ2+FP2</f>
        <v>4</v>
      </c>
      <c r="FT2" s="46">
        <v>0</v>
      </c>
      <c r="FU2" s="47">
        <v>0</v>
      </c>
      <c r="FV2" s="48">
        <v>1</v>
      </c>
      <c r="FW2" s="51">
        <f t="shared" ref="FW2" si="37">FV2+FU2+FT2</f>
        <v>1</v>
      </c>
      <c r="FX2" s="46">
        <v>0</v>
      </c>
      <c r="FY2" s="47">
        <v>2</v>
      </c>
      <c r="FZ2" s="48">
        <v>1</v>
      </c>
      <c r="GA2" s="50">
        <f>FZ2+FY2+FX2</f>
        <v>3</v>
      </c>
    </row>
    <row r="3" spans="1:183" s="1" customFormat="1" ht="15.75" thickBot="1">
      <c r="A3" s="54" t="s">
        <v>154</v>
      </c>
      <c r="B3" s="53"/>
      <c r="C3" s="55" t="s">
        <v>15</v>
      </c>
      <c r="D3" s="56" t="s">
        <v>16</v>
      </c>
      <c r="E3" s="57" t="s">
        <v>17</v>
      </c>
      <c r="F3" s="58" t="s">
        <v>13</v>
      </c>
      <c r="G3" s="59" t="s">
        <v>14</v>
      </c>
      <c r="H3" s="61" t="s">
        <v>0</v>
      </c>
      <c r="I3" s="62"/>
      <c r="J3" s="62"/>
      <c r="K3" s="65"/>
      <c r="L3" s="61" t="s">
        <v>21</v>
      </c>
      <c r="M3" s="62"/>
      <c r="N3" s="62"/>
      <c r="O3" s="65"/>
      <c r="P3" s="61" t="s">
        <v>22</v>
      </c>
      <c r="Q3" s="62"/>
      <c r="R3" s="62"/>
      <c r="S3" s="65"/>
      <c r="T3" s="66" t="s">
        <v>29</v>
      </c>
      <c r="U3" s="67"/>
      <c r="V3" s="67"/>
      <c r="W3" s="68"/>
      <c r="X3" s="66" t="s">
        <v>31</v>
      </c>
      <c r="Y3" s="67"/>
      <c r="Z3" s="67"/>
      <c r="AA3" s="68"/>
      <c r="AB3" s="61" t="s">
        <v>33</v>
      </c>
      <c r="AC3" s="62"/>
      <c r="AD3" s="62"/>
      <c r="AE3" s="65"/>
      <c r="AF3" s="61" t="s">
        <v>41</v>
      </c>
      <c r="AG3" s="62"/>
      <c r="AH3" s="62"/>
      <c r="AI3" s="65"/>
      <c r="AJ3" s="61" t="s">
        <v>42</v>
      </c>
      <c r="AK3" s="62"/>
      <c r="AL3" s="62"/>
      <c r="AM3" s="65"/>
      <c r="AN3" s="61" t="s">
        <v>45</v>
      </c>
      <c r="AO3" s="62"/>
      <c r="AP3" s="62"/>
      <c r="AQ3" s="65"/>
      <c r="AR3" s="61" t="s">
        <v>47</v>
      </c>
      <c r="AS3" s="62"/>
      <c r="AT3" s="62"/>
      <c r="AU3" s="65"/>
      <c r="AV3" s="61" t="s">
        <v>50</v>
      </c>
      <c r="AW3" s="62"/>
      <c r="AX3" s="62"/>
      <c r="AY3" s="65"/>
      <c r="AZ3" s="61" t="s">
        <v>53</v>
      </c>
      <c r="BA3" s="62"/>
      <c r="BB3" s="62"/>
      <c r="BC3" s="65"/>
      <c r="BD3" s="61" t="s">
        <v>55</v>
      </c>
      <c r="BE3" s="62"/>
      <c r="BF3" s="62"/>
      <c r="BG3" s="65"/>
      <c r="BH3" s="61" t="s">
        <v>57</v>
      </c>
      <c r="BI3" s="62"/>
      <c r="BJ3" s="62"/>
      <c r="BK3" s="65"/>
      <c r="BL3" s="61" t="s">
        <v>58</v>
      </c>
      <c r="BM3" s="62"/>
      <c r="BN3" s="62"/>
      <c r="BO3" s="65"/>
      <c r="BP3" s="61" t="s">
        <v>60</v>
      </c>
      <c r="BQ3" s="62"/>
      <c r="BR3" s="62"/>
      <c r="BS3" s="65"/>
      <c r="BT3" s="61" t="s">
        <v>61</v>
      </c>
      <c r="BU3" s="62"/>
      <c r="BV3" s="62"/>
      <c r="BW3" s="65"/>
      <c r="BX3" s="61" t="s">
        <v>66</v>
      </c>
      <c r="BY3" s="62"/>
      <c r="BZ3" s="62"/>
      <c r="CA3" s="65"/>
      <c r="CB3" s="61" t="s">
        <v>69</v>
      </c>
      <c r="CC3" s="62"/>
      <c r="CD3" s="62"/>
      <c r="CE3" s="65"/>
      <c r="CF3" s="61" t="s">
        <v>71</v>
      </c>
      <c r="CG3" s="62"/>
      <c r="CH3" s="62"/>
      <c r="CI3" s="65"/>
      <c r="CJ3" s="61" t="s">
        <v>75</v>
      </c>
      <c r="CK3" s="62"/>
      <c r="CL3" s="62"/>
      <c r="CM3" s="65"/>
      <c r="CN3" s="61" t="s">
        <v>76</v>
      </c>
      <c r="CO3" s="62"/>
      <c r="CP3" s="62"/>
      <c r="CQ3" s="65"/>
      <c r="CR3" s="61" t="s">
        <v>151</v>
      </c>
      <c r="CS3" s="62"/>
      <c r="CT3" s="62"/>
      <c r="CU3" s="65"/>
      <c r="CV3" s="61" t="s">
        <v>82</v>
      </c>
      <c r="CW3" s="62"/>
      <c r="CX3" s="62"/>
      <c r="CY3" s="65"/>
      <c r="CZ3" s="61" t="s">
        <v>84</v>
      </c>
      <c r="DA3" s="62"/>
      <c r="DB3" s="62"/>
      <c r="DC3" s="65"/>
      <c r="DD3" s="61" t="s">
        <v>85</v>
      </c>
      <c r="DE3" s="62"/>
      <c r="DF3" s="62"/>
      <c r="DG3" s="65"/>
      <c r="DH3" s="61" t="s">
        <v>86</v>
      </c>
      <c r="DI3" s="62"/>
      <c r="DJ3" s="62"/>
      <c r="DK3" s="65"/>
      <c r="DL3" s="61" t="s">
        <v>87</v>
      </c>
      <c r="DM3" s="62"/>
      <c r="DN3" s="62"/>
      <c r="DO3" s="65"/>
      <c r="DP3" s="61" t="s">
        <v>88</v>
      </c>
      <c r="DQ3" s="62"/>
      <c r="DR3" s="62"/>
      <c r="DS3" s="65"/>
      <c r="DT3" s="61" t="s">
        <v>89</v>
      </c>
      <c r="DU3" s="62"/>
      <c r="DV3" s="62"/>
      <c r="DW3" s="65"/>
      <c r="DX3" s="61" t="s">
        <v>90</v>
      </c>
      <c r="DY3" s="62"/>
      <c r="DZ3" s="62"/>
      <c r="EA3" s="65"/>
      <c r="EB3" s="61" t="s">
        <v>91</v>
      </c>
      <c r="EC3" s="62"/>
      <c r="ED3" s="62"/>
      <c r="EE3" s="65"/>
      <c r="EF3" s="61" t="s">
        <v>92</v>
      </c>
      <c r="EG3" s="62"/>
      <c r="EH3" s="62"/>
      <c r="EI3" s="65"/>
      <c r="EJ3" s="61" t="s">
        <v>93</v>
      </c>
      <c r="EK3" s="62"/>
      <c r="EL3" s="62"/>
      <c r="EM3" s="65"/>
      <c r="EN3" s="61" t="s">
        <v>94</v>
      </c>
      <c r="EO3" s="62"/>
      <c r="EP3" s="62"/>
      <c r="EQ3" s="65"/>
      <c r="ER3" s="61" t="s">
        <v>95</v>
      </c>
      <c r="ES3" s="62"/>
      <c r="ET3" s="62"/>
      <c r="EU3" s="65"/>
      <c r="EV3" s="61" t="s">
        <v>96</v>
      </c>
      <c r="EW3" s="62"/>
      <c r="EX3" s="62"/>
      <c r="EY3" s="65"/>
      <c r="EZ3" s="61" t="s">
        <v>97</v>
      </c>
      <c r="FA3" s="62"/>
      <c r="FB3" s="62"/>
      <c r="FC3" s="65"/>
      <c r="FD3" s="61" t="s">
        <v>98</v>
      </c>
      <c r="FE3" s="62"/>
      <c r="FF3" s="62"/>
      <c r="FG3" s="65"/>
      <c r="FH3" s="61" t="s">
        <v>99</v>
      </c>
      <c r="FI3" s="62"/>
      <c r="FJ3" s="62"/>
      <c r="FK3" s="65"/>
      <c r="FL3" s="61" t="s">
        <v>100</v>
      </c>
      <c r="FM3" s="62"/>
      <c r="FN3" s="62"/>
      <c r="FO3" s="65"/>
      <c r="FP3" s="61" t="s">
        <v>101</v>
      </c>
      <c r="FQ3" s="62"/>
      <c r="FR3" s="62"/>
      <c r="FS3" s="65"/>
      <c r="FT3" s="61" t="s">
        <v>150</v>
      </c>
      <c r="FU3" s="62"/>
      <c r="FV3" s="62"/>
      <c r="FW3" s="65"/>
      <c r="FX3" s="61" t="s">
        <v>148</v>
      </c>
      <c r="FY3" s="62"/>
      <c r="FZ3" s="62"/>
      <c r="GA3" s="52"/>
    </row>
    <row r="4" spans="1:183" ht="15.75" thickBot="1">
      <c r="A4" s="37" t="s">
        <v>153</v>
      </c>
      <c r="B4" s="38">
        <f t="shared" ref="B4:B35" si="38">C4+D4+E4</f>
        <v>868</v>
      </c>
      <c r="C4" s="39">
        <f t="shared" ref="C4:AH4" si="39">SUM(C5:C517)</f>
        <v>389</v>
      </c>
      <c r="D4" s="40">
        <f t="shared" si="39"/>
        <v>148</v>
      </c>
      <c r="E4" s="41">
        <f t="shared" si="39"/>
        <v>331</v>
      </c>
      <c r="F4" s="42">
        <f t="shared" si="39"/>
        <v>1981</v>
      </c>
      <c r="G4" s="60">
        <f t="shared" si="39"/>
        <v>1759</v>
      </c>
      <c r="H4" s="43">
        <f t="shared" si="39"/>
        <v>31</v>
      </c>
      <c r="I4" s="44">
        <f t="shared" si="39"/>
        <v>31</v>
      </c>
      <c r="J4" s="44">
        <f t="shared" si="39"/>
        <v>20</v>
      </c>
      <c r="K4" s="45">
        <f t="shared" si="39"/>
        <v>4</v>
      </c>
      <c r="L4" s="43">
        <f t="shared" si="39"/>
        <v>34</v>
      </c>
      <c r="M4" s="44">
        <f t="shared" si="39"/>
        <v>25</v>
      </c>
      <c r="N4" s="44">
        <f t="shared" si="39"/>
        <v>33</v>
      </c>
      <c r="O4" s="45">
        <f t="shared" si="39"/>
        <v>28</v>
      </c>
      <c r="P4" s="43">
        <f t="shared" si="39"/>
        <v>48</v>
      </c>
      <c r="Q4" s="44">
        <f t="shared" si="39"/>
        <v>8</v>
      </c>
      <c r="R4" s="44">
        <f t="shared" si="39"/>
        <v>37</v>
      </c>
      <c r="S4" s="45">
        <f t="shared" si="39"/>
        <v>9</v>
      </c>
      <c r="T4" s="43">
        <f t="shared" si="39"/>
        <v>24</v>
      </c>
      <c r="U4" s="44">
        <f t="shared" si="39"/>
        <v>33</v>
      </c>
      <c r="V4" s="44">
        <f t="shared" si="39"/>
        <v>36</v>
      </c>
      <c r="W4" s="45">
        <f t="shared" si="39"/>
        <v>9</v>
      </c>
      <c r="X4" s="43">
        <f t="shared" si="39"/>
        <v>34</v>
      </c>
      <c r="Y4" s="44">
        <f t="shared" si="39"/>
        <v>14</v>
      </c>
      <c r="Z4" s="44">
        <f t="shared" si="39"/>
        <v>31</v>
      </c>
      <c r="AA4" s="45">
        <f t="shared" si="39"/>
        <v>11</v>
      </c>
      <c r="AB4" s="43">
        <f t="shared" si="39"/>
        <v>43</v>
      </c>
      <c r="AC4" s="44">
        <f t="shared" si="39"/>
        <v>29</v>
      </c>
      <c r="AD4" s="44">
        <f t="shared" si="39"/>
        <v>42</v>
      </c>
      <c r="AE4" s="45">
        <f t="shared" si="39"/>
        <v>20</v>
      </c>
      <c r="AF4" s="43">
        <f t="shared" si="39"/>
        <v>27</v>
      </c>
      <c r="AG4" s="44">
        <f t="shared" si="39"/>
        <v>23</v>
      </c>
      <c r="AH4" s="44">
        <f t="shared" si="39"/>
        <v>0</v>
      </c>
      <c r="AI4" s="45">
        <f t="shared" ref="AI4:BN4" si="40">SUM(AI5:AI517)</f>
        <v>0</v>
      </c>
      <c r="AJ4" s="43">
        <f t="shared" si="40"/>
        <v>18</v>
      </c>
      <c r="AK4" s="44">
        <f t="shared" si="40"/>
        <v>32</v>
      </c>
      <c r="AL4" s="44">
        <f t="shared" si="40"/>
        <v>25</v>
      </c>
      <c r="AM4" s="45">
        <f t="shared" si="40"/>
        <v>38</v>
      </c>
      <c r="AN4" s="43">
        <f t="shared" si="40"/>
        <v>37</v>
      </c>
      <c r="AO4" s="44">
        <f t="shared" si="40"/>
        <v>14</v>
      </c>
      <c r="AP4" s="44">
        <f t="shared" si="40"/>
        <v>25</v>
      </c>
      <c r="AQ4" s="45">
        <f t="shared" si="40"/>
        <v>42</v>
      </c>
      <c r="AR4" s="43">
        <f t="shared" si="40"/>
        <v>26</v>
      </c>
      <c r="AS4" s="44">
        <f t="shared" si="40"/>
        <v>27</v>
      </c>
      <c r="AT4" s="44">
        <f t="shared" si="40"/>
        <v>19</v>
      </c>
      <c r="AU4" s="45">
        <f t="shared" si="40"/>
        <v>41</v>
      </c>
      <c r="AV4" s="43">
        <f t="shared" si="40"/>
        <v>40</v>
      </c>
      <c r="AW4" s="44">
        <f t="shared" si="40"/>
        <v>26</v>
      </c>
      <c r="AX4" s="44">
        <f t="shared" si="40"/>
        <v>31</v>
      </c>
      <c r="AY4" s="45">
        <f t="shared" si="40"/>
        <v>29</v>
      </c>
      <c r="AZ4" s="43">
        <f t="shared" si="40"/>
        <v>22</v>
      </c>
      <c r="BA4" s="44">
        <f t="shared" si="40"/>
        <v>22</v>
      </c>
      <c r="BB4" s="44">
        <f t="shared" si="40"/>
        <v>20</v>
      </c>
      <c r="BC4" s="45">
        <f t="shared" si="40"/>
        <v>25</v>
      </c>
      <c r="BD4" s="43">
        <f t="shared" si="40"/>
        <v>52</v>
      </c>
      <c r="BE4" s="44">
        <f t="shared" si="40"/>
        <v>15</v>
      </c>
      <c r="BF4" s="44">
        <f t="shared" si="40"/>
        <v>28</v>
      </c>
      <c r="BG4" s="45">
        <f t="shared" si="40"/>
        <v>8</v>
      </c>
      <c r="BH4" s="43">
        <f t="shared" si="40"/>
        <v>31</v>
      </c>
      <c r="BI4" s="44">
        <f t="shared" si="40"/>
        <v>14</v>
      </c>
      <c r="BJ4" s="44">
        <f t="shared" si="40"/>
        <v>30</v>
      </c>
      <c r="BK4" s="45">
        <f t="shared" si="40"/>
        <v>25</v>
      </c>
      <c r="BL4" s="43">
        <f t="shared" si="40"/>
        <v>36</v>
      </c>
      <c r="BM4" s="44">
        <f t="shared" si="40"/>
        <v>17</v>
      </c>
      <c r="BN4" s="44">
        <f t="shared" si="40"/>
        <v>20</v>
      </c>
      <c r="BO4" s="45">
        <f t="shared" ref="BO4:CT4" si="41">SUM(BO5:BO517)</f>
        <v>18</v>
      </c>
      <c r="BP4" s="43">
        <f t="shared" si="41"/>
        <v>15</v>
      </c>
      <c r="BQ4" s="44">
        <f t="shared" si="41"/>
        <v>12</v>
      </c>
      <c r="BR4" s="44">
        <f t="shared" si="41"/>
        <v>28</v>
      </c>
      <c r="BS4" s="45">
        <f t="shared" si="41"/>
        <v>26</v>
      </c>
      <c r="BT4" s="43">
        <f t="shared" si="41"/>
        <v>26</v>
      </c>
      <c r="BU4" s="44">
        <f t="shared" si="41"/>
        <v>44</v>
      </c>
      <c r="BV4" s="44">
        <f t="shared" si="41"/>
        <v>24</v>
      </c>
      <c r="BW4" s="45">
        <f t="shared" si="41"/>
        <v>49</v>
      </c>
      <c r="BX4" s="43">
        <f t="shared" si="41"/>
        <v>21</v>
      </c>
      <c r="BY4" s="44">
        <f t="shared" si="41"/>
        <v>24</v>
      </c>
      <c r="BZ4" s="44">
        <f t="shared" si="41"/>
        <v>10</v>
      </c>
      <c r="CA4" s="45">
        <f t="shared" si="41"/>
        <v>43</v>
      </c>
      <c r="CB4" s="43">
        <f t="shared" si="41"/>
        <v>37</v>
      </c>
      <c r="CC4" s="44">
        <f t="shared" si="41"/>
        <v>25</v>
      </c>
      <c r="CD4" s="44">
        <f t="shared" si="41"/>
        <v>26</v>
      </c>
      <c r="CE4" s="45">
        <f t="shared" si="41"/>
        <v>26</v>
      </c>
      <c r="CF4" s="43">
        <f t="shared" si="41"/>
        <v>37</v>
      </c>
      <c r="CG4" s="44">
        <f t="shared" si="41"/>
        <v>16</v>
      </c>
      <c r="CH4" s="44">
        <f t="shared" si="41"/>
        <v>35</v>
      </c>
      <c r="CI4" s="45">
        <f t="shared" si="41"/>
        <v>25</v>
      </c>
      <c r="CJ4" s="43">
        <f t="shared" si="41"/>
        <v>37</v>
      </c>
      <c r="CK4" s="44">
        <f t="shared" si="41"/>
        <v>16</v>
      </c>
      <c r="CL4" s="44">
        <f t="shared" si="41"/>
        <v>19</v>
      </c>
      <c r="CM4" s="45">
        <f t="shared" si="41"/>
        <v>16</v>
      </c>
      <c r="CN4" s="43">
        <f t="shared" si="41"/>
        <v>19</v>
      </c>
      <c r="CO4" s="44">
        <f t="shared" si="41"/>
        <v>20</v>
      </c>
      <c r="CP4" s="44">
        <f t="shared" si="41"/>
        <v>35</v>
      </c>
      <c r="CQ4" s="45">
        <f t="shared" si="41"/>
        <v>23</v>
      </c>
      <c r="CR4" s="43">
        <f t="shared" si="41"/>
        <v>16</v>
      </c>
      <c r="CS4" s="44">
        <f t="shared" si="41"/>
        <v>39</v>
      </c>
      <c r="CT4" s="44">
        <f t="shared" si="41"/>
        <v>15</v>
      </c>
      <c r="CU4" s="45">
        <f t="shared" ref="CU4:DZ4" si="42">SUM(CU5:CU517)</f>
        <v>36</v>
      </c>
      <c r="CV4" s="43">
        <f t="shared" si="42"/>
        <v>24</v>
      </c>
      <c r="CW4" s="44">
        <f t="shared" si="42"/>
        <v>26</v>
      </c>
      <c r="CX4" s="44">
        <f t="shared" si="42"/>
        <v>0</v>
      </c>
      <c r="CY4" s="45">
        <f t="shared" si="42"/>
        <v>0</v>
      </c>
      <c r="CZ4" s="43">
        <f t="shared" si="42"/>
        <v>20</v>
      </c>
      <c r="DA4" s="44">
        <f t="shared" si="42"/>
        <v>27</v>
      </c>
      <c r="DB4" s="44">
        <f t="shared" si="42"/>
        <v>1</v>
      </c>
      <c r="DC4" s="45">
        <f t="shared" si="42"/>
        <v>7</v>
      </c>
      <c r="DD4" s="43">
        <f t="shared" si="42"/>
        <v>19</v>
      </c>
      <c r="DE4" s="44">
        <f t="shared" si="42"/>
        <v>29</v>
      </c>
      <c r="DF4" s="44">
        <f t="shared" si="42"/>
        <v>11</v>
      </c>
      <c r="DG4" s="45">
        <f t="shared" si="42"/>
        <v>28</v>
      </c>
      <c r="DH4" s="43">
        <f t="shared" si="42"/>
        <v>21</v>
      </c>
      <c r="DI4" s="44">
        <f t="shared" si="42"/>
        <v>32</v>
      </c>
      <c r="DJ4" s="44">
        <f t="shared" si="42"/>
        <v>32</v>
      </c>
      <c r="DK4" s="45">
        <f t="shared" si="42"/>
        <v>28</v>
      </c>
      <c r="DL4" s="43">
        <f t="shared" si="42"/>
        <v>22</v>
      </c>
      <c r="DM4" s="44">
        <f t="shared" si="42"/>
        <v>14</v>
      </c>
      <c r="DN4" s="44">
        <f t="shared" si="42"/>
        <v>9</v>
      </c>
      <c r="DO4" s="45">
        <f t="shared" si="42"/>
        <v>7</v>
      </c>
      <c r="DP4" s="43">
        <f t="shared" si="42"/>
        <v>19</v>
      </c>
      <c r="DQ4" s="44">
        <f t="shared" si="42"/>
        <v>20</v>
      </c>
      <c r="DR4" s="44">
        <f t="shared" si="42"/>
        <v>20</v>
      </c>
      <c r="DS4" s="45">
        <f t="shared" si="42"/>
        <v>14</v>
      </c>
      <c r="DT4" s="43">
        <f t="shared" si="42"/>
        <v>27</v>
      </c>
      <c r="DU4" s="44">
        <f t="shared" si="42"/>
        <v>19</v>
      </c>
      <c r="DV4" s="44">
        <f t="shared" si="42"/>
        <v>22</v>
      </c>
      <c r="DW4" s="45">
        <f t="shared" si="42"/>
        <v>22</v>
      </c>
      <c r="DX4" s="43">
        <f t="shared" si="42"/>
        <v>16</v>
      </c>
      <c r="DY4" s="44">
        <f t="shared" si="42"/>
        <v>17</v>
      </c>
      <c r="DZ4" s="44">
        <f t="shared" si="42"/>
        <v>24</v>
      </c>
      <c r="EA4" s="45">
        <f t="shared" ref="EA4:FF4" si="43">SUM(EA5:EA517)</f>
        <v>14</v>
      </c>
      <c r="EB4" s="43">
        <f t="shared" si="43"/>
        <v>23</v>
      </c>
      <c r="EC4" s="44">
        <f t="shared" si="43"/>
        <v>22</v>
      </c>
      <c r="ED4" s="44">
        <f t="shared" si="43"/>
        <v>20</v>
      </c>
      <c r="EE4" s="45">
        <f t="shared" si="43"/>
        <v>16</v>
      </c>
      <c r="EF4" s="43">
        <f t="shared" si="43"/>
        <v>21</v>
      </c>
      <c r="EG4" s="44">
        <f t="shared" si="43"/>
        <v>27</v>
      </c>
      <c r="EH4" s="44">
        <f t="shared" si="43"/>
        <v>27</v>
      </c>
      <c r="EI4" s="45">
        <f t="shared" si="43"/>
        <v>18</v>
      </c>
      <c r="EJ4" s="43">
        <f t="shared" ref="EJ4:FZ4" si="44">SUM(EJ5:EJ517)</f>
        <v>36</v>
      </c>
      <c r="EK4" s="44">
        <f t="shared" si="44"/>
        <v>15</v>
      </c>
      <c r="EL4" s="44">
        <f t="shared" si="44"/>
        <v>46</v>
      </c>
      <c r="EM4" s="45">
        <f t="shared" si="44"/>
        <v>12</v>
      </c>
      <c r="EN4" s="43">
        <f t="shared" si="44"/>
        <v>34</v>
      </c>
      <c r="EO4" s="44">
        <f t="shared" si="44"/>
        <v>15</v>
      </c>
      <c r="EP4" s="44">
        <f t="shared" si="44"/>
        <v>28</v>
      </c>
      <c r="EQ4" s="45">
        <f t="shared" si="44"/>
        <v>26</v>
      </c>
      <c r="ER4" s="43">
        <f t="shared" si="44"/>
        <v>18</v>
      </c>
      <c r="ES4" s="44">
        <f t="shared" si="44"/>
        <v>17</v>
      </c>
      <c r="ET4" s="44">
        <f t="shared" si="44"/>
        <v>11</v>
      </c>
      <c r="EU4" s="45">
        <f t="shared" si="44"/>
        <v>15</v>
      </c>
      <c r="EV4" s="43">
        <f t="shared" si="44"/>
        <v>1</v>
      </c>
      <c r="EW4" s="44">
        <f t="shared" si="44"/>
        <v>2</v>
      </c>
      <c r="EX4" s="44">
        <f t="shared" si="44"/>
        <v>1</v>
      </c>
      <c r="EY4" s="45">
        <f t="shared" si="44"/>
        <v>0</v>
      </c>
      <c r="EZ4" s="43">
        <f t="shared" si="44"/>
        <v>26</v>
      </c>
      <c r="FA4" s="44">
        <f t="shared" si="44"/>
        <v>23</v>
      </c>
      <c r="FB4" s="44">
        <f t="shared" si="44"/>
        <v>27</v>
      </c>
      <c r="FC4" s="45">
        <f t="shared" si="44"/>
        <v>40</v>
      </c>
      <c r="FD4" s="43">
        <f t="shared" si="44"/>
        <v>4</v>
      </c>
      <c r="FE4" s="44">
        <f t="shared" si="44"/>
        <v>13</v>
      </c>
      <c r="FF4" s="44">
        <f t="shared" si="44"/>
        <v>0</v>
      </c>
      <c r="FG4" s="45">
        <f t="shared" si="44"/>
        <v>0</v>
      </c>
      <c r="FH4" s="43">
        <f t="shared" si="44"/>
        <v>13</v>
      </c>
      <c r="FI4" s="44">
        <f t="shared" si="44"/>
        <v>25</v>
      </c>
      <c r="FJ4" s="44">
        <f t="shared" si="44"/>
        <v>16</v>
      </c>
      <c r="FK4" s="45">
        <f t="shared" si="44"/>
        <v>27</v>
      </c>
      <c r="FL4" s="43">
        <f t="shared" si="44"/>
        <v>24</v>
      </c>
      <c r="FM4" s="44">
        <f t="shared" si="44"/>
        <v>17</v>
      </c>
      <c r="FN4" s="44">
        <f t="shared" si="44"/>
        <v>10</v>
      </c>
      <c r="FO4" s="45">
        <f t="shared" si="44"/>
        <v>24</v>
      </c>
      <c r="FP4" s="43">
        <f t="shared" si="44"/>
        <v>1</v>
      </c>
      <c r="FQ4" s="44">
        <f t="shared" si="44"/>
        <v>3</v>
      </c>
      <c r="FR4" s="44">
        <f t="shared" si="44"/>
        <v>3</v>
      </c>
      <c r="FS4" s="45">
        <f t="shared" si="44"/>
        <v>9</v>
      </c>
      <c r="FT4" s="43">
        <f t="shared" si="44"/>
        <v>1</v>
      </c>
      <c r="FU4" s="44">
        <f t="shared" si="44"/>
        <v>7</v>
      </c>
      <c r="FV4" s="44">
        <f t="shared" si="44"/>
        <v>0</v>
      </c>
      <c r="FW4" s="44">
        <f t="shared" si="44"/>
        <v>0</v>
      </c>
      <c r="FX4" s="43">
        <f t="shared" si="44"/>
        <v>3</v>
      </c>
      <c r="FY4" s="44">
        <f t="shared" si="44"/>
        <v>5</v>
      </c>
      <c r="FZ4" s="44">
        <f t="shared" si="44"/>
        <v>0</v>
      </c>
      <c r="GA4" s="45"/>
    </row>
    <row r="5" spans="1:183">
      <c r="A5" s="27" t="s">
        <v>51</v>
      </c>
      <c r="B5" s="19">
        <f t="shared" si="38"/>
        <v>31</v>
      </c>
      <c r="C5" s="20">
        <v>14</v>
      </c>
      <c r="D5" s="21">
        <v>7</v>
      </c>
      <c r="E5" s="22">
        <v>10</v>
      </c>
      <c r="F5" s="23">
        <f t="shared" ref="F5:F68" si="45">H5+J5+L5+N5+P5+R5++T5+V5+X5+Z5+AB5+AD5+AF5+AH5+AJ5+AL5+AN5+AP5+AR5+AT5+AV5+AX5+AZ5+BB5+BD5+BF5+BH5+BJ5+BL5+BN5+BP5+BR5+BT5+BV5+BX5+BZ5+CB5+CD5+CF5+CH5+CJ5+CL5+CN5+CP5+CR5+CT5+CV5+CX5+CZ5+DB5+DD5+DF5+DH5+DJ5+DL5+DN5+DP5+DR5+DT5+DV5+DX5+DZ5+EB5+ED5+EF5+EH5+EJ5+EL5+EN5+EP5+ER5+ET5+EV5+EX5+EZ5+FB5+FD5+FF5+FH5+FJ5+FL5+FN5+FP5+FR5+FT5+FV5+FX5</f>
        <v>68</v>
      </c>
      <c r="G5" s="23">
        <f>I5+K5+M5+O5+Q5+S5+U5+W5+Y5+AA5+AC5+AE5+AG5+AI5+AK5+AM5+AO5+AQ5+AS5+AU5+AW5+AY5+BA5+BC5+BE5+BG5+BI5+BK5+BM5+BO5+BQ5+BS5+BU5+BW5+BY5+CA5+CC5+CE5+CG5+CI5+CK5+CM5+CO5+CQ5+CS5+CU5+CW5+CY5+DA5+DC5+DE5+DG5+DI5+DK5+DM5+DO5+DQ5+DS5+DU5+DW5+DY5+EA5+EC5+EE5+EG5+EI5+EK5+EM5+EO5+EQ5+ES5+EU5+EW5+EY5+FA5+FC5+FE5+FG5+FI5+FK5+FM5+FO5+FQ5+FS5+FU5+FW5+FY5</f>
        <v>47</v>
      </c>
      <c r="AV5" s="10">
        <v>2</v>
      </c>
      <c r="AW5" s="11">
        <v>2</v>
      </c>
      <c r="AX5" s="8">
        <v>4</v>
      </c>
      <c r="AY5" s="9">
        <v>0</v>
      </c>
      <c r="BD5" s="12">
        <v>5</v>
      </c>
      <c r="BE5" s="8">
        <v>2</v>
      </c>
      <c r="BF5" s="8">
        <v>1</v>
      </c>
      <c r="BG5" s="9">
        <v>0</v>
      </c>
      <c r="BH5" s="12">
        <v>5</v>
      </c>
      <c r="BI5" s="8">
        <v>0</v>
      </c>
      <c r="BJ5" s="8">
        <v>3</v>
      </c>
      <c r="BK5" s="9">
        <v>2</v>
      </c>
      <c r="BL5" s="12">
        <v>6</v>
      </c>
      <c r="BM5" s="8">
        <v>1</v>
      </c>
      <c r="BN5" s="8">
        <v>3</v>
      </c>
      <c r="BO5" s="9">
        <v>1</v>
      </c>
      <c r="CJ5" s="12">
        <v>3</v>
      </c>
      <c r="CK5" s="8">
        <v>0</v>
      </c>
      <c r="CN5" s="6">
        <v>0</v>
      </c>
      <c r="CO5" s="7">
        <v>1</v>
      </c>
      <c r="CP5" s="7">
        <v>2</v>
      </c>
      <c r="CQ5" s="16">
        <v>3</v>
      </c>
      <c r="CV5" s="10">
        <v>1</v>
      </c>
      <c r="CW5" s="11">
        <v>1</v>
      </c>
      <c r="CZ5" s="6">
        <v>2</v>
      </c>
      <c r="DA5" s="7">
        <v>4</v>
      </c>
      <c r="DD5" s="14"/>
      <c r="DK5"/>
      <c r="DL5" s="12">
        <v>4</v>
      </c>
      <c r="DM5" s="8">
        <v>2</v>
      </c>
      <c r="DN5" s="11">
        <v>1</v>
      </c>
      <c r="DO5" s="11">
        <v>1</v>
      </c>
      <c r="DP5" s="6">
        <v>1</v>
      </c>
      <c r="DQ5" s="7">
        <v>3</v>
      </c>
      <c r="DR5" s="8">
        <v>6</v>
      </c>
      <c r="DS5" s="8">
        <v>0</v>
      </c>
      <c r="DT5" s="12">
        <v>3</v>
      </c>
      <c r="DU5" s="8">
        <v>0</v>
      </c>
      <c r="DV5" s="8">
        <v>2</v>
      </c>
      <c r="DW5" s="8">
        <v>0</v>
      </c>
      <c r="DX5" s="10">
        <v>0</v>
      </c>
      <c r="DY5" s="11">
        <v>0</v>
      </c>
      <c r="DZ5" s="11">
        <v>0</v>
      </c>
      <c r="EA5" s="11">
        <v>0</v>
      </c>
      <c r="EB5" s="14"/>
      <c r="EF5" s="10">
        <v>1</v>
      </c>
      <c r="EG5" s="11">
        <v>1</v>
      </c>
      <c r="EH5" s="7">
        <v>1</v>
      </c>
      <c r="EI5" s="7">
        <v>3</v>
      </c>
      <c r="EJ5" s="14"/>
      <c r="EN5" s="10">
        <v>2</v>
      </c>
      <c r="EO5" s="11">
        <v>2</v>
      </c>
      <c r="EP5" s="7">
        <v>2</v>
      </c>
      <c r="EQ5" s="7">
        <v>5</v>
      </c>
      <c r="ER5" s="12">
        <v>2</v>
      </c>
      <c r="ES5" s="8">
        <v>1</v>
      </c>
      <c r="ET5" s="8">
        <v>2</v>
      </c>
      <c r="EU5" s="8">
        <v>0</v>
      </c>
      <c r="EY5"/>
      <c r="EZ5" s="6">
        <v>1</v>
      </c>
      <c r="FA5" s="7">
        <v>4</v>
      </c>
      <c r="FB5" s="7">
        <v>1</v>
      </c>
      <c r="FC5" s="7">
        <v>4</v>
      </c>
      <c r="FG5"/>
      <c r="FH5" s="6">
        <v>1</v>
      </c>
      <c r="FI5" s="7">
        <v>2</v>
      </c>
      <c r="FJ5" s="7">
        <v>1</v>
      </c>
      <c r="FK5" s="7">
        <v>2</v>
      </c>
      <c r="FO5"/>
      <c r="FP5" s="14"/>
    </row>
    <row r="6" spans="1:183">
      <c r="A6" s="27" t="s">
        <v>79</v>
      </c>
      <c r="B6" s="19">
        <f t="shared" si="38"/>
        <v>28</v>
      </c>
      <c r="C6" s="20">
        <v>17</v>
      </c>
      <c r="D6" s="21">
        <v>2</v>
      </c>
      <c r="E6" s="22">
        <v>9</v>
      </c>
      <c r="F6" s="23">
        <f t="shared" si="45"/>
        <v>67</v>
      </c>
      <c r="G6" s="23">
        <f t="shared" ref="G6:G69" si="46">I6+K6+M6+O6+Q6+S6+U6+W6+Y6+AA6+AC6+AE6+AG6+AI6+AK6+AM6+AO6+AQ6+AS6+AU6+AW6+AY6+BA6+BC6+BE6+BG6+BI6+BK6+BM6+BO6+BQ6+BS6+BU6+BW6+BY6+CA6+CC6+CE6+CG6+CI6+CK6+CM6+CO6+CQ6+CS6+CU6+CW6+CY6+DA6+DC6+DE6+DG6+DI6+DK6+DM6+DO6+DQ6+DS6+DU6+DW6+DY6+EA6+EC6+EE6+EG6+EI6+EK6+EM6+EO6+EQ6+ES6+EU6+EW6+EY6+FA6+FC6+FE6+FG6+FI6+FK6+FM6+FO6+FQ6+FS6+FU6+FW6+FY6</f>
        <v>52</v>
      </c>
      <c r="L6" s="12">
        <v>5</v>
      </c>
      <c r="M6" s="8">
        <v>1</v>
      </c>
      <c r="N6" s="8">
        <v>5</v>
      </c>
      <c r="O6" s="9">
        <v>1</v>
      </c>
      <c r="T6" s="12">
        <v>2</v>
      </c>
      <c r="U6" s="8">
        <v>1</v>
      </c>
      <c r="V6" s="8">
        <v>3</v>
      </c>
      <c r="W6" s="9">
        <v>1</v>
      </c>
      <c r="X6" s="12">
        <v>5</v>
      </c>
      <c r="Y6" s="8">
        <v>2</v>
      </c>
      <c r="Z6" s="8">
        <v>6</v>
      </c>
      <c r="AA6" s="9">
        <v>2</v>
      </c>
      <c r="AJ6" s="6">
        <v>1</v>
      </c>
      <c r="AK6" s="7">
        <v>2</v>
      </c>
      <c r="AL6" s="7">
        <v>0</v>
      </c>
      <c r="AM6" s="16">
        <v>3</v>
      </c>
      <c r="AN6" s="12">
        <v>5</v>
      </c>
      <c r="AO6" s="8">
        <v>1</v>
      </c>
      <c r="AP6" s="7">
        <v>1</v>
      </c>
      <c r="AQ6" s="16">
        <v>7</v>
      </c>
      <c r="AV6" s="12">
        <v>2</v>
      </c>
      <c r="AW6" s="8">
        <v>0</v>
      </c>
      <c r="AX6" s="7">
        <v>2</v>
      </c>
      <c r="AY6" s="16">
        <v>3</v>
      </c>
      <c r="AZ6" s="12">
        <v>1</v>
      </c>
      <c r="BA6" s="8">
        <v>0</v>
      </c>
      <c r="BB6" s="8">
        <v>2</v>
      </c>
      <c r="BC6" s="9">
        <v>1</v>
      </c>
      <c r="CR6" s="6">
        <v>1</v>
      </c>
      <c r="CS6" s="7">
        <v>4</v>
      </c>
      <c r="CT6" s="8">
        <v>3</v>
      </c>
      <c r="CU6" s="9">
        <v>2</v>
      </c>
      <c r="CV6" s="6">
        <v>0</v>
      </c>
      <c r="CW6" s="7">
        <v>1</v>
      </c>
      <c r="CZ6" s="12">
        <v>2</v>
      </c>
      <c r="DA6" s="8">
        <v>1</v>
      </c>
      <c r="DH6" s="6">
        <v>2</v>
      </c>
      <c r="DI6" s="7">
        <v>3</v>
      </c>
      <c r="DJ6" s="8">
        <v>5</v>
      </c>
      <c r="DK6" s="9">
        <v>3</v>
      </c>
      <c r="DL6" s="8">
        <v>3</v>
      </c>
      <c r="DM6" s="8">
        <v>1</v>
      </c>
      <c r="DN6" s="8">
        <v>2</v>
      </c>
      <c r="DO6" s="8">
        <v>0</v>
      </c>
      <c r="DT6" s="8">
        <v>2</v>
      </c>
      <c r="DU6" s="8">
        <v>1</v>
      </c>
      <c r="DV6" s="7">
        <v>0</v>
      </c>
      <c r="DW6" s="7">
        <v>4</v>
      </c>
      <c r="DX6" s="6">
        <v>2</v>
      </c>
      <c r="DY6" s="7">
        <v>3</v>
      </c>
      <c r="DZ6" s="8">
        <v>2</v>
      </c>
      <c r="EA6" s="9">
        <v>1</v>
      </c>
      <c r="FH6" s="11">
        <v>1</v>
      </c>
      <c r="FI6" s="11">
        <v>1</v>
      </c>
      <c r="FJ6" s="11">
        <v>2</v>
      </c>
      <c r="FK6" s="11">
        <v>2</v>
      </c>
    </row>
    <row r="7" spans="1:183">
      <c r="A7" s="27" t="s">
        <v>74</v>
      </c>
      <c r="B7" s="19">
        <f t="shared" si="38"/>
        <v>28</v>
      </c>
      <c r="C7" s="20">
        <v>10</v>
      </c>
      <c r="D7" s="21">
        <v>7</v>
      </c>
      <c r="E7" s="22">
        <v>11</v>
      </c>
      <c r="F7" s="23">
        <f t="shared" si="45"/>
        <v>60</v>
      </c>
      <c r="G7" s="23">
        <f t="shared" si="46"/>
        <v>63</v>
      </c>
      <c r="T7" s="6">
        <v>0</v>
      </c>
      <c r="U7" s="7">
        <v>5</v>
      </c>
      <c r="V7" s="11">
        <v>1</v>
      </c>
      <c r="W7" s="15">
        <v>1</v>
      </c>
      <c r="X7" s="10">
        <v>2</v>
      </c>
      <c r="Y7" s="11">
        <v>2</v>
      </c>
      <c r="Z7" s="7">
        <v>0</v>
      </c>
      <c r="AA7" s="16">
        <v>1</v>
      </c>
      <c r="AJ7" s="6">
        <v>2</v>
      </c>
      <c r="AK7" s="7">
        <v>6</v>
      </c>
      <c r="AL7" s="7">
        <v>4</v>
      </c>
      <c r="AM7" s="16">
        <v>5</v>
      </c>
      <c r="AN7" s="12">
        <v>4</v>
      </c>
      <c r="AO7" s="8">
        <v>0</v>
      </c>
      <c r="AP7" s="7">
        <v>2</v>
      </c>
      <c r="AQ7" s="16">
        <v>5</v>
      </c>
      <c r="AR7" s="12">
        <v>4</v>
      </c>
      <c r="AS7" s="8">
        <v>2</v>
      </c>
      <c r="AT7" s="7">
        <v>0</v>
      </c>
      <c r="AU7" s="16">
        <v>6</v>
      </c>
      <c r="AV7" s="12">
        <v>4</v>
      </c>
      <c r="AW7" s="8">
        <v>2</v>
      </c>
      <c r="AX7" s="8">
        <v>6</v>
      </c>
      <c r="AY7" s="9">
        <v>1</v>
      </c>
      <c r="CF7" s="12">
        <v>2</v>
      </c>
      <c r="CG7" s="8">
        <v>0</v>
      </c>
      <c r="CH7" s="7">
        <v>0</v>
      </c>
      <c r="CI7" s="16">
        <v>4</v>
      </c>
      <c r="CJ7" s="12">
        <v>5</v>
      </c>
      <c r="CK7" s="8">
        <v>0</v>
      </c>
      <c r="CL7" s="8">
        <v>2</v>
      </c>
      <c r="CM7" s="9">
        <v>0</v>
      </c>
      <c r="CN7" s="6">
        <v>0</v>
      </c>
      <c r="CO7" s="7">
        <v>3</v>
      </c>
      <c r="CP7" s="8">
        <v>5</v>
      </c>
      <c r="CQ7" s="9">
        <v>0</v>
      </c>
      <c r="EJ7" s="7">
        <v>0</v>
      </c>
      <c r="EK7" s="7">
        <v>3</v>
      </c>
      <c r="EL7" s="8">
        <v>3</v>
      </c>
      <c r="EM7" s="8">
        <v>1</v>
      </c>
      <c r="EN7" s="10">
        <v>2</v>
      </c>
      <c r="EO7" s="11">
        <v>2</v>
      </c>
      <c r="EP7" s="11">
        <v>3</v>
      </c>
      <c r="EQ7" s="15">
        <v>3</v>
      </c>
      <c r="ER7" s="11">
        <v>1</v>
      </c>
      <c r="ES7" s="11">
        <v>1</v>
      </c>
      <c r="ET7" s="11">
        <v>1</v>
      </c>
      <c r="EU7" s="11">
        <v>1</v>
      </c>
      <c r="EZ7" s="8">
        <v>5</v>
      </c>
      <c r="FA7" s="8">
        <v>1</v>
      </c>
      <c r="FB7" s="7">
        <v>1</v>
      </c>
      <c r="FC7" s="7">
        <v>5</v>
      </c>
      <c r="FL7" s="10">
        <v>1</v>
      </c>
      <c r="FM7" s="11">
        <v>1</v>
      </c>
      <c r="FN7" s="7">
        <v>0</v>
      </c>
      <c r="FO7" s="16">
        <v>2</v>
      </c>
    </row>
    <row r="8" spans="1:183">
      <c r="A8" s="27" t="s">
        <v>23</v>
      </c>
      <c r="B8" s="19">
        <f t="shared" si="38"/>
        <v>27</v>
      </c>
      <c r="C8" s="20">
        <v>13</v>
      </c>
      <c r="D8" s="21">
        <v>6</v>
      </c>
      <c r="E8" s="22">
        <v>8</v>
      </c>
      <c r="F8" s="23">
        <f t="shared" si="45"/>
        <v>60</v>
      </c>
      <c r="G8" s="23">
        <f t="shared" si="46"/>
        <v>49</v>
      </c>
      <c r="P8" s="12">
        <v>3</v>
      </c>
      <c r="Q8" s="8">
        <v>1</v>
      </c>
      <c r="R8" s="8">
        <v>8</v>
      </c>
      <c r="S8" s="9">
        <v>0</v>
      </c>
      <c r="T8" s="10">
        <v>1</v>
      </c>
      <c r="U8" s="11">
        <v>1</v>
      </c>
      <c r="V8" s="11">
        <v>1</v>
      </c>
      <c r="W8" s="15">
        <v>1</v>
      </c>
      <c r="X8" s="12">
        <v>2</v>
      </c>
      <c r="Y8" s="8">
        <v>0</v>
      </c>
      <c r="Z8" s="8">
        <v>3</v>
      </c>
      <c r="AA8" s="9">
        <v>1</v>
      </c>
      <c r="AF8" s="10">
        <v>4</v>
      </c>
      <c r="AG8" s="11">
        <v>4</v>
      </c>
      <c r="AJ8" s="12">
        <v>1</v>
      </c>
      <c r="AK8" s="8">
        <v>0</v>
      </c>
      <c r="AL8" s="7">
        <v>2</v>
      </c>
      <c r="AM8" s="16">
        <v>7</v>
      </c>
      <c r="AN8" s="12">
        <v>2</v>
      </c>
      <c r="AO8" s="8">
        <v>1</v>
      </c>
      <c r="AP8" s="7">
        <v>0</v>
      </c>
      <c r="AQ8" s="16">
        <v>3</v>
      </c>
      <c r="AR8" s="12">
        <v>3</v>
      </c>
      <c r="AS8" s="8">
        <v>0</v>
      </c>
      <c r="AT8" s="7">
        <v>1</v>
      </c>
      <c r="AU8" s="16">
        <v>2</v>
      </c>
      <c r="AV8" s="12">
        <v>6</v>
      </c>
      <c r="AW8" s="8">
        <v>3</v>
      </c>
      <c r="AX8" s="11">
        <v>3</v>
      </c>
      <c r="AY8" s="15">
        <v>3</v>
      </c>
      <c r="BD8" s="10">
        <v>1</v>
      </c>
      <c r="BE8" s="11">
        <v>1</v>
      </c>
      <c r="BF8" s="7">
        <v>0</v>
      </c>
      <c r="BG8" s="16">
        <v>1</v>
      </c>
      <c r="BH8" s="12">
        <v>3</v>
      </c>
      <c r="BI8" s="8">
        <v>1</v>
      </c>
      <c r="BJ8" s="11">
        <v>1</v>
      </c>
      <c r="BK8" s="15">
        <v>1</v>
      </c>
      <c r="BL8" s="12">
        <v>3</v>
      </c>
      <c r="BM8" s="8">
        <v>1</v>
      </c>
      <c r="BN8" s="7">
        <v>0</v>
      </c>
      <c r="BO8" s="16">
        <v>2</v>
      </c>
      <c r="BP8" s="12">
        <v>2</v>
      </c>
      <c r="BQ8" s="8">
        <v>1</v>
      </c>
      <c r="BR8" s="8">
        <v>2</v>
      </c>
      <c r="BS8" s="9">
        <v>1</v>
      </c>
      <c r="CF8" s="6">
        <v>2</v>
      </c>
      <c r="CG8" s="7">
        <v>3</v>
      </c>
      <c r="CH8" s="7">
        <v>0</v>
      </c>
      <c r="CI8" s="16">
        <v>3</v>
      </c>
      <c r="CN8" s="12">
        <v>4</v>
      </c>
      <c r="CO8" s="8">
        <v>1</v>
      </c>
      <c r="CP8" s="7">
        <v>2</v>
      </c>
      <c r="CQ8" s="16">
        <v>6</v>
      </c>
    </row>
    <row r="9" spans="1:183">
      <c r="A9" s="27" t="s">
        <v>140</v>
      </c>
      <c r="B9" s="19">
        <f t="shared" si="38"/>
        <v>26</v>
      </c>
      <c r="C9" s="20">
        <v>16</v>
      </c>
      <c r="D9" s="21">
        <v>4</v>
      </c>
      <c r="E9" s="22">
        <v>6</v>
      </c>
      <c r="F9" s="23">
        <f t="shared" si="45"/>
        <v>77</v>
      </c>
      <c r="G9" s="23">
        <f t="shared" si="46"/>
        <v>58</v>
      </c>
      <c r="P9" s="12">
        <v>1</v>
      </c>
      <c r="Q9" s="8">
        <v>0</v>
      </c>
      <c r="R9" s="8">
        <v>5</v>
      </c>
      <c r="S9" s="9">
        <v>2</v>
      </c>
      <c r="T9" s="6">
        <v>1</v>
      </c>
      <c r="U9" s="7">
        <v>3</v>
      </c>
      <c r="V9" s="17">
        <v>3</v>
      </c>
      <c r="W9" s="9">
        <v>1</v>
      </c>
      <c r="X9" s="6">
        <v>2</v>
      </c>
      <c r="Y9" s="7">
        <v>4</v>
      </c>
      <c r="Z9" s="8">
        <v>5</v>
      </c>
      <c r="AA9" s="9">
        <v>2</v>
      </c>
      <c r="AB9" s="12">
        <v>6</v>
      </c>
      <c r="AC9" s="8">
        <v>2</v>
      </c>
      <c r="AD9" s="7">
        <v>2</v>
      </c>
      <c r="AE9" s="16">
        <v>6</v>
      </c>
      <c r="AF9" s="12">
        <v>3</v>
      </c>
      <c r="AG9" s="8">
        <v>2</v>
      </c>
      <c r="AJ9" s="12">
        <v>3</v>
      </c>
      <c r="AK9" s="8">
        <v>0</v>
      </c>
      <c r="AL9" s="8">
        <v>3</v>
      </c>
      <c r="AM9" s="9">
        <v>0</v>
      </c>
      <c r="AN9" s="12">
        <v>6</v>
      </c>
      <c r="AO9" s="8">
        <v>3</v>
      </c>
      <c r="AP9" s="8">
        <v>3</v>
      </c>
      <c r="AQ9" s="9">
        <v>2</v>
      </c>
      <c r="AR9" s="12">
        <v>5</v>
      </c>
      <c r="AS9" s="8">
        <v>4</v>
      </c>
      <c r="AT9" s="11">
        <v>3</v>
      </c>
      <c r="AU9" s="15">
        <v>3</v>
      </c>
      <c r="AV9" s="12">
        <v>6</v>
      </c>
      <c r="AW9" s="8">
        <v>2</v>
      </c>
      <c r="AX9" s="7">
        <v>1</v>
      </c>
      <c r="AY9" s="16">
        <v>8</v>
      </c>
      <c r="AZ9" s="10">
        <v>1</v>
      </c>
      <c r="BA9" s="11">
        <v>1</v>
      </c>
      <c r="BB9" s="8">
        <v>3</v>
      </c>
      <c r="BC9" s="9">
        <v>1</v>
      </c>
      <c r="DD9" s="8">
        <v>3</v>
      </c>
      <c r="DE9" s="8">
        <v>1</v>
      </c>
      <c r="DX9" s="12">
        <v>3</v>
      </c>
      <c r="DY9" s="8">
        <v>1</v>
      </c>
      <c r="DZ9" s="8">
        <v>5</v>
      </c>
      <c r="EA9" s="9">
        <v>3</v>
      </c>
      <c r="EF9" s="6">
        <v>2</v>
      </c>
      <c r="EG9" s="7">
        <v>3</v>
      </c>
      <c r="EH9" s="11">
        <v>0</v>
      </c>
      <c r="EI9" s="15">
        <v>0</v>
      </c>
      <c r="FH9" s="7">
        <v>2</v>
      </c>
      <c r="FI9" s="7">
        <v>4</v>
      </c>
      <c r="FJ9" s="11">
        <v>0</v>
      </c>
      <c r="FK9" s="11">
        <v>0</v>
      </c>
    </row>
    <row r="10" spans="1:183">
      <c r="A10" s="27" t="s">
        <v>3</v>
      </c>
      <c r="B10" s="19">
        <f t="shared" si="38"/>
        <v>23</v>
      </c>
      <c r="C10" s="20">
        <v>14</v>
      </c>
      <c r="D10" s="21">
        <v>4</v>
      </c>
      <c r="E10" s="22">
        <v>5</v>
      </c>
      <c r="F10" s="23">
        <f t="shared" si="45"/>
        <v>70</v>
      </c>
      <c r="G10" s="23">
        <f t="shared" si="46"/>
        <v>39</v>
      </c>
      <c r="H10" s="6">
        <v>0</v>
      </c>
      <c r="I10" s="7">
        <v>3</v>
      </c>
      <c r="J10" s="8">
        <v>6</v>
      </c>
      <c r="K10" s="9">
        <v>3</v>
      </c>
      <c r="P10" s="12">
        <v>5</v>
      </c>
      <c r="Q10" s="8">
        <v>1</v>
      </c>
      <c r="R10" s="11">
        <v>1</v>
      </c>
      <c r="S10" s="15">
        <v>1</v>
      </c>
      <c r="T10" s="6">
        <v>2</v>
      </c>
      <c r="U10" s="7">
        <v>6</v>
      </c>
      <c r="V10" s="8">
        <v>4</v>
      </c>
      <c r="W10" s="9">
        <v>1</v>
      </c>
      <c r="X10" s="12">
        <v>8</v>
      </c>
      <c r="Y10" s="8">
        <v>2</v>
      </c>
      <c r="Z10" s="8">
        <v>3</v>
      </c>
      <c r="AA10" s="9">
        <v>1</v>
      </c>
      <c r="AF10" s="12">
        <v>7</v>
      </c>
      <c r="AG10" s="8">
        <v>6</v>
      </c>
      <c r="BD10" s="6">
        <v>1</v>
      </c>
      <c r="BE10" s="7">
        <v>2</v>
      </c>
      <c r="BF10" s="8">
        <v>2</v>
      </c>
      <c r="BG10" s="9">
        <v>0</v>
      </c>
      <c r="BH10" s="12">
        <v>5</v>
      </c>
      <c r="BI10" s="8">
        <v>0</v>
      </c>
      <c r="BJ10" s="7">
        <v>1</v>
      </c>
      <c r="BK10" s="16">
        <v>6</v>
      </c>
      <c r="BL10" s="12">
        <v>3</v>
      </c>
      <c r="BM10" s="8">
        <v>1</v>
      </c>
      <c r="BN10" s="11">
        <v>0</v>
      </c>
      <c r="BO10" s="15">
        <v>0</v>
      </c>
      <c r="BP10" s="12">
        <v>2</v>
      </c>
      <c r="BQ10" s="8">
        <v>0</v>
      </c>
      <c r="BR10" s="8">
        <v>3</v>
      </c>
      <c r="BS10" s="9">
        <v>2</v>
      </c>
      <c r="CF10" s="10">
        <v>1</v>
      </c>
      <c r="CG10" s="11">
        <v>1</v>
      </c>
      <c r="CH10" s="8">
        <v>4</v>
      </c>
      <c r="CI10" s="9">
        <v>1</v>
      </c>
      <c r="CJ10" s="12">
        <v>4</v>
      </c>
      <c r="CK10" s="8">
        <v>0</v>
      </c>
      <c r="CL10" s="7">
        <v>0</v>
      </c>
      <c r="CM10" s="16">
        <v>1</v>
      </c>
      <c r="CN10" s="10">
        <v>1</v>
      </c>
      <c r="CO10" s="11">
        <v>1</v>
      </c>
      <c r="CP10" s="8">
        <v>7</v>
      </c>
      <c r="CQ10" s="9">
        <v>0</v>
      </c>
    </row>
    <row r="11" spans="1:183">
      <c r="A11" s="27" t="s">
        <v>11</v>
      </c>
      <c r="B11" s="19">
        <f t="shared" si="38"/>
        <v>23</v>
      </c>
      <c r="C11" s="20">
        <v>9</v>
      </c>
      <c r="D11" s="21">
        <v>4</v>
      </c>
      <c r="E11" s="22">
        <v>10</v>
      </c>
      <c r="F11" s="23">
        <f t="shared" si="45"/>
        <v>40</v>
      </c>
      <c r="G11" s="23">
        <f t="shared" si="46"/>
        <v>44</v>
      </c>
      <c r="H11" s="6">
        <v>1</v>
      </c>
      <c r="I11" s="7">
        <v>2</v>
      </c>
      <c r="L11" s="6">
        <v>0</v>
      </c>
      <c r="M11" s="7">
        <v>3</v>
      </c>
      <c r="N11" s="7">
        <v>1</v>
      </c>
      <c r="O11" s="16">
        <v>3</v>
      </c>
      <c r="AF11" s="6">
        <v>2</v>
      </c>
      <c r="AG11" s="7">
        <v>3</v>
      </c>
      <c r="AJ11" s="6">
        <v>0</v>
      </c>
      <c r="AK11" s="7">
        <v>1</v>
      </c>
      <c r="AL11" s="18">
        <v>2</v>
      </c>
      <c r="AM11" s="16">
        <v>4</v>
      </c>
      <c r="BD11" s="12">
        <v>3</v>
      </c>
      <c r="BE11" s="8">
        <v>1</v>
      </c>
      <c r="BF11" s="8">
        <v>2</v>
      </c>
      <c r="BG11" s="9">
        <v>0</v>
      </c>
      <c r="BH11" s="12">
        <v>3</v>
      </c>
      <c r="BI11" s="8">
        <v>1</v>
      </c>
      <c r="BJ11" s="7">
        <v>0</v>
      </c>
      <c r="BK11" s="16">
        <v>1</v>
      </c>
      <c r="BL11" s="12">
        <v>5</v>
      </c>
      <c r="BM11" s="8">
        <v>3</v>
      </c>
      <c r="BN11" s="7">
        <v>1</v>
      </c>
      <c r="BO11" s="16">
        <v>4</v>
      </c>
      <c r="BP11" s="10">
        <v>1</v>
      </c>
      <c r="BQ11" s="11">
        <v>1</v>
      </c>
      <c r="BR11" s="7">
        <v>1</v>
      </c>
      <c r="BS11" s="16">
        <v>4</v>
      </c>
      <c r="BX11" s="10">
        <v>1</v>
      </c>
      <c r="BY11" s="11">
        <v>1</v>
      </c>
      <c r="BZ11" s="11">
        <v>0</v>
      </c>
      <c r="CA11" s="15">
        <v>0</v>
      </c>
      <c r="CB11" s="12">
        <v>3</v>
      </c>
      <c r="CC11" s="8">
        <v>1</v>
      </c>
      <c r="CD11" s="8">
        <v>3</v>
      </c>
      <c r="CE11" s="9">
        <v>1</v>
      </c>
      <c r="CR11" s="12">
        <v>2</v>
      </c>
      <c r="CS11" s="8">
        <v>1</v>
      </c>
      <c r="CT11" s="11">
        <v>2</v>
      </c>
      <c r="CU11" s="15">
        <v>2</v>
      </c>
      <c r="CV11" s="12">
        <v>3</v>
      </c>
      <c r="CW11" s="8">
        <v>2</v>
      </c>
      <c r="DH11" s="12">
        <v>2</v>
      </c>
      <c r="DI11" s="8">
        <v>1</v>
      </c>
      <c r="DJ11" s="7">
        <v>2</v>
      </c>
      <c r="DK11" s="16">
        <v>4</v>
      </c>
    </row>
    <row r="12" spans="1:183">
      <c r="A12" s="27" t="s">
        <v>12</v>
      </c>
      <c r="B12" s="19">
        <f t="shared" si="38"/>
        <v>23</v>
      </c>
      <c r="C12" s="20">
        <v>6</v>
      </c>
      <c r="D12" s="21">
        <v>3</v>
      </c>
      <c r="E12" s="22">
        <v>14</v>
      </c>
      <c r="F12" s="23">
        <f t="shared" si="45"/>
        <v>36</v>
      </c>
      <c r="G12" s="23">
        <f t="shared" si="46"/>
        <v>69</v>
      </c>
      <c r="H12" s="10">
        <v>1</v>
      </c>
      <c r="I12" s="11">
        <v>1</v>
      </c>
      <c r="L12" s="6">
        <v>2</v>
      </c>
      <c r="M12" s="7">
        <v>4</v>
      </c>
      <c r="N12" s="7">
        <v>2</v>
      </c>
      <c r="O12" s="16">
        <v>4</v>
      </c>
      <c r="AJ12" s="6">
        <v>0</v>
      </c>
      <c r="AK12" s="7">
        <v>7</v>
      </c>
      <c r="AL12" s="7">
        <v>1</v>
      </c>
      <c r="AM12" s="16">
        <v>3</v>
      </c>
      <c r="AN12" s="6">
        <v>1</v>
      </c>
      <c r="AO12" s="7">
        <v>3</v>
      </c>
      <c r="AP12" s="8">
        <v>5</v>
      </c>
      <c r="AQ12" s="9">
        <v>3</v>
      </c>
      <c r="AR12" s="6">
        <v>0</v>
      </c>
      <c r="AS12" s="7">
        <v>3</v>
      </c>
      <c r="AT12" s="7">
        <v>0</v>
      </c>
      <c r="AU12" s="16">
        <v>7</v>
      </c>
      <c r="AV12" s="12">
        <v>2</v>
      </c>
      <c r="AW12" s="8">
        <v>0</v>
      </c>
      <c r="AX12" s="7">
        <v>0</v>
      </c>
      <c r="AY12" s="16">
        <v>3</v>
      </c>
      <c r="AZ12" s="12">
        <v>2</v>
      </c>
      <c r="BA12" s="8">
        <v>1</v>
      </c>
      <c r="BB12" s="7">
        <v>1</v>
      </c>
      <c r="BC12" s="16">
        <v>3</v>
      </c>
      <c r="CR12" s="6">
        <v>1</v>
      </c>
      <c r="CS12" s="7">
        <v>3</v>
      </c>
      <c r="CT12" s="7">
        <v>1</v>
      </c>
      <c r="CU12" s="16">
        <v>4</v>
      </c>
      <c r="CV12" s="10">
        <v>1</v>
      </c>
      <c r="CW12" s="11">
        <v>1</v>
      </c>
      <c r="CZ12" s="6">
        <v>2</v>
      </c>
      <c r="DA12" s="7">
        <v>6</v>
      </c>
      <c r="DH12" s="10">
        <v>0</v>
      </c>
      <c r="DI12" s="11">
        <v>0</v>
      </c>
      <c r="DJ12" s="8">
        <v>5</v>
      </c>
      <c r="DK12" s="9">
        <v>1</v>
      </c>
      <c r="EN12" s="12">
        <v>2</v>
      </c>
      <c r="EO12" s="8">
        <v>0</v>
      </c>
      <c r="EP12" s="8">
        <v>7</v>
      </c>
      <c r="EQ12" s="9">
        <v>4</v>
      </c>
      <c r="ER12" s="7">
        <v>0</v>
      </c>
      <c r="ES12" s="7">
        <v>2</v>
      </c>
      <c r="FD12" s="6">
        <v>0</v>
      </c>
      <c r="FE12" s="7">
        <v>6</v>
      </c>
    </row>
    <row r="13" spans="1:183">
      <c r="A13" s="27" t="s">
        <v>1</v>
      </c>
      <c r="B13" s="19">
        <f t="shared" si="38"/>
        <v>22</v>
      </c>
      <c r="C13" s="20">
        <v>11</v>
      </c>
      <c r="D13" s="21">
        <v>4</v>
      </c>
      <c r="E13" s="22">
        <v>7</v>
      </c>
      <c r="F13" s="23">
        <f t="shared" si="45"/>
        <v>51</v>
      </c>
      <c r="G13" s="23">
        <f t="shared" si="46"/>
        <v>39</v>
      </c>
      <c r="H13" s="6">
        <v>1</v>
      </c>
      <c r="I13" s="7">
        <v>2</v>
      </c>
      <c r="J13" s="8">
        <v>2</v>
      </c>
      <c r="K13" s="9">
        <v>0</v>
      </c>
      <c r="L13" s="12">
        <v>4</v>
      </c>
      <c r="M13" s="8">
        <v>2</v>
      </c>
      <c r="N13" s="11">
        <v>2</v>
      </c>
      <c r="O13" s="15">
        <v>2</v>
      </c>
      <c r="P13" s="12">
        <v>3</v>
      </c>
      <c r="Q13" s="8">
        <v>0</v>
      </c>
      <c r="R13" s="11">
        <v>2</v>
      </c>
      <c r="S13" s="15">
        <v>2</v>
      </c>
      <c r="T13" s="12">
        <v>4</v>
      </c>
      <c r="U13" s="8">
        <v>1</v>
      </c>
      <c r="V13" s="8">
        <v>8</v>
      </c>
      <c r="W13" s="9">
        <v>0</v>
      </c>
      <c r="AN13" s="12">
        <v>3</v>
      </c>
      <c r="AO13" s="8">
        <v>1</v>
      </c>
      <c r="AP13" s="7">
        <v>0</v>
      </c>
      <c r="AQ13" s="16">
        <v>11</v>
      </c>
      <c r="AZ13" s="12">
        <v>4</v>
      </c>
      <c r="BA13" s="8">
        <v>0</v>
      </c>
      <c r="BB13" s="8">
        <v>2</v>
      </c>
      <c r="BC13" s="9">
        <v>1</v>
      </c>
      <c r="BT13" s="10">
        <v>1</v>
      </c>
      <c r="BU13" s="11">
        <v>1</v>
      </c>
      <c r="BV13" s="8">
        <v>3</v>
      </c>
      <c r="BW13" s="9">
        <v>1</v>
      </c>
      <c r="BX13" s="12">
        <v>3</v>
      </c>
      <c r="BY13" s="8">
        <v>0</v>
      </c>
      <c r="BZ13" s="7">
        <v>0</v>
      </c>
      <c r="CA13" s="16">
        <v>2</v>
      </c>
      <c r="CF13" s="6">
        <v>2</v>
      </c>
      <c r="CG13" s="7">
        <v>3</v>
      </c>
      <c r="CH13" s="7">
        <v>1</v>
      </c>
      <c r="CI13" s="16">
        <v>2</v>
      </c>
      <c r="CJ13" s="10">
        <v>2</v>
      </c>
      <c r="CK13" s="11">
        <v>2</v>
      </c>
      <c r="CL13" s="7">
        <v>0</v>
      </c>
      <c r="CM13" s="16">
        <v>2</v>
      </c>
      <c r="CN13" s="6">
        <v>1</v>
      </c>
      <c r="CO13" s="7">
        <v>3</v>
      </c>
      <c r="CP13" s="8">
        <v>3</v>
      </c>
      <c r="CQ13" s="9">
        <v>1</v>
      </c>
    </row>
    <row r="14" spans="1:183">
      <c r="A14" s="27" t="s">
        <v>28</v>
      </c>
      <c r="B14" s="19">
        <f t="shared" si="38"/>
        <v>21</v>
      </c>
      <c r="C14" s="20">
        <v>18</v>
      </c>
      <c r="D14" s="21">
        <v>2</v>
      </c>
      <c r="E14" s="22">
        <v>1</v>
      </c>
      <c r="F14" s="23">
        <f t="shared" si="45"/>
        <v>79</v>
      </c>
      <c r="G14" s="23">
        <f t="shared" si="46"/>
        <v>18</v>
      </c>
      <c r="P14" s="12">
        <v>8</v>
      </c>
      <c r="Q14" s="8">
        <v>0</v>
      </c>
      <c r="R14" s="11">
        <v>1</v>
      </c>
      <c r="S14" s="15">
        <v>1</v>
      </c>
      <c r="T14" s="12">
        <v>4</v>
      </c>
      <c r="U14" s="8">
        <v>2</v>
      </c>
      <c r="V14" s="8">
        <v>4</v>
      </c>
      <c r="W14" s="9">
        <v>0</v>
      </c>
      <c r="AB14" s="12">
        <v>8</v>
      </c>
      <c r="AC14" s="8">
        <v>1</v>
      </c>
      <c r="AD14" s="8">
        <v>8</v>
      </c>
      <c r="AE14" s="9">
        <v>0</v>
      </c>
      <c r="AF14" s="12">
        <v>3</v>
      </c>
      <c r="AG14" s="8">
        <v>1</v>
      </c>
      <c r="AJ14" s="10">
        <v>2</v>
      </c>
      <c r="AK14" s="11">
        <v>2</v>
      </c>
      <c r="AL14" s="8">
        <v>3</v>
      </c>
      <c r="AM14" s="9">
        <v>0</v>
      </c>
      <c r="AN14" s="12">
        <v>1</v>
      </c>
      <c r="AO14" s="8">
        <v>0</v>
      </c>
      <c r="AP14" s="8">
        <v>2</v>
      </c>
      <c r="AQ14" s="9">
        <v>1</v>
      </c>
      <c r="AR14" s="12">
        <v>2</v>
      </c>
      <c r="AS14" s="8">
        <v>0</v>
      </c>
      <c r="AT14" s="8">
        <v>3</v>
      </c>
      <c r="AU14" s="9">
        <v>1</v>
      </c>
      <c r="BD14" s="12">
        <v>5</v>
      </c>
      <c r="BE14" s="8">
        <v>2</v>
      </c>
      <c r="BF14" s="8">
        <v>5</v>
      </c>
      <c r="BG14" s="9">
        <v>1</v>
      </c>
      <c r="BH14" s="12">
        <v>4</v>
      </c>
      <c r="BI14" s="8">
        <v>0</v>
      </c>
      <c r="BJ14" s="8">
        <v>5</v>
      </c>
      <c r="BK14" s="9">
        <v>1</v>
      </c>
      <c r="BL14" s="12">
        <v>2</v>
      </c>
      <c r="BM14" s="8">
        <v>1</v>
      </c>
      <c r="BN14" s="8">
        <v>6</v>
      </c>
      <c r="BO14" s="9">
        <v>1</v>
      </c>
      <c r="BP14" s="6">
        <v>0</v>
      </c>
      <c r="BQ14" s="7">
        <v>2</v>
      </c>
      <c r="BR14" s="8">
        <v>3</v>
      </c>
      <c r="BS14" s="9">
        <v>1</v>
      </c>
    </row>
    <row r="15" spans="1:183">
      <c r="A15" s="27" t="s">
        <v>6</v>
      </c>
      <c r="B15" s="19">
        <f t="shared" si="38"/>
        <v>21</v>
      </c>
      <c r="C15" s="20">
        <v>9</v>
      </c>
      <c r="D15" s="21">
        <v>2</v>
      </c>
      <c r="E15" s="22">
        <v>10</v>
      </c>
      <c r="F15" s="23">
        <f t="shared" si="45"/>
        <v>41</v>
      </c>
      <c r="G15" s="23">
        <f t="shared" si="46"/>
        <v>48</v>
      </c>
      <c r="H15" s="12">
        <v>3</v>
      </c>
      <c r="I15" s="8">
        <v>1</v>
      </c>
      <c r="T15" s="6">
        <v>3</v>
      </c>
      <c r="U15" s="7">
        <v>5</v>
      </c>
      <c r="V15" s="7">
        <v>2</v>
      </c>
      <c r="W15" s="16">
        <v>3</v>
      </c>
      <c r="AJ15" s="10">
        <v>1</v>
      </c>
      <c r="AK15" s="11">
        <v>1</v>
      </c>
      <c r="AL15" s="8">
        <v>2</v>
      </c>
      <c r="AM15" s="9">
        <v>1</v>
      </c>
      <c r="AN15" s="12">
        <v>3</v>
      </c>
      <c r="AO15" s="8">
        <v>0</v>
      </c>
      <c r="AP15" s="8">
        <v>4</v>
      </c>
      <c r="AQ15" s="9">
        <v>2</v>
      </c>
      <c r="AR15" s="6">
        <v>1</v>
      </c>
      <c r="AS15" s="7">
        <v>2</v>
      </c>
      <c r="AT15" s="7">
        <v>3</v>
      </c>
      <c r="AU15" s="16">
        <v>4</v>
      </c>
      <c r="AV15" s="6">
        <v>2</v>
      </c>
      <c r="AW15" s="7">
        <v>8</v>
      </c>
      <c r="AX15" s="8">
        <v>3</v>
      </c>
      <c r="AY15" s="9">
        <v>2</v>
      </c>
      <c r="AZ15" s="6">
        <v>1</v>
      </c>
      <c r="BA15" s="7">
        <v>3</v>
      </c>
      <c r="BB15" s="7">
        <v>0</v>
      </c>
      <c r="BC15" s="16">
        <v>2</v>
      </c>
      <c r="BT15" s="12">
        <v>3</v>
      </c>
      <c r="BU15" s="8">
        <v>2</v>
      </c>
      <c r="BV15" s="7">
        <v>1</v>
      </c>
      <c r="BW15" s="16">
        <v>5</v>
      </c>
      <c r="BX15" s="6">
        <v>0</v>
      </c>
      <c r="BY15" s="7">
        <v>1</v>
      </c>
      <c r="BZ15" s="11">
        <v>1</v>
      </c>
      <c r="CA15" s="15">
        <v>1</v>
      </c>
      <c r="CF15" s="12">
        <v>2</v>
      </c>
      <c r="CG15" s="8">
        <v>0</v>
      </c>
      <c r="CH15" s="8">
        <v>2</v>
      </c>
      <c r="CI15" s="9">
        <v>1</v>
      </c>
      <c r="CJ15" s="12">
        <v>3</v>
      </c>
      <c r="CK15" s="8">
        <v>2</v>
      </c>
      <c r="CL15" s="7">
        <v>1</v>
      </c>
      <c r="CM15" s="16">
        <v>2</v>
      </c>
    </row>
    <row r="16" spans="1:183">
      <c r="A16" s="27" t="s">
        <v>44</v>
      </c>
      <c r="B16" s="19">
        <f t="shared" si="38"/>
        <v>21</v>
      </c>
      <c r="C16" s="20">
        <v>7</v>
      </c>
      <c r="D16" s="21">
        <v>4</v>
      </c>
      <c r="E16" s="22">
        <v>10</v>
      </c>
      <c r="F16" s="23">
        <f t="shared" si="45"/>
        <v>31</v>
      </c>
      <c r="G16" s="23">
        <f>I16+K16+M16+O16+Q16+S16+U16+W16+Y16+AA16+AC16+AE16+AG16+AI16+AK16+AM16+AO16+AQ16+AS16+AU16+AW16+AY16+BA16+BC16+BE16+BG16+BI16+BK16+BM16+BO16+BQ16+BS16+BU16+BW16+BY16+CA16+CC16+CE16+CG16+CI16+CK16+CM16+CO16+CQ16+CS16+CU16+CW16+CY16+DA16+DC16+DE16+DG16+DI16+DK16+DM16+DO16+DQ16+DS16+DU16+DW16+DY16+EA16+EC16+EE16+EG16+EI16+EK16+EM16+EO16+EQ16+ES16+EU16+EW16+EY16+FA16+FC16+FE16+FG16+FI16+FK16+FM16+FO16+FQ16+FS16+FU16+FW16+FY16</f>
        <v>50</v>
      </c>
      <c r="AJ16" s="10">
        <v>3</v>
      </c>
      <c r="AK16" s="11">
        <v>3</v>
      </c>
      <c r="AL16" s="7">
        <v>2</v>
      </c>
      <c r="AM16" s="16">
        <v>4</v>
      </c>
      <c r="AN16" s="10">
        <v>0</v>
      </c>
      <c r="AO16" s="11">
        <v>0</v>
      </c>
      <c r="AP16" s="8">
        <v>3</v>
      </c>
      <c r="AQ16" s="9">
        <v>0</v>
      </c>
      <c r="AR16" s="12">
        <v>2</v>
      </c>
      <c r="AS16" s="8">
        <v>1</v>
      </c>
      <c r="AT16" s="7">
        <v>2</v>
      </c>
      <c r="AU16" s="16">
        <v>3</v>
      </c>
      <c r="AV16" s="12">
        <v>3</v>
      </c>
      <c r="AW16" s="8">
        <v>1</v>
      </c>
      <c r="AX16" s="7">
        <v>1</v>
      </c>
      <c r="AY16" s="16">
        <v>2</v>
      </c>
      <c r="AZ16" s="6">
        <v>0</v>
      </c>
      <c r="BA16" s="7">
        <v>2</v>
      </c>
      <c r="BB16" s="8">
        <v>3</v>
      </c>
      <c r="BC16" s="9">
        <v>0</v>
      </c>
      <c r="BT16" s="6">
        <v>1</v>
      </c>
      <c r="BU16" s="7">
        <v>7</v>
      </c>
      <c r="BV16" s="7">
        <v>0</v>
      </c>
      <c r="BW16" s="16">
        <v>10</v>
      </c>
      <c r="CV16" s="6">
        <v>0</v>
      </c>
      <c r="CW16" s="7">
        <v>3</v>
      </c>
      <c r="DD16" s="7">
        <v>2</v>
      </c>
      <c r="DE16" s="7">
        <v>4</v>
      </c>
      <c r="DF16" s="7">
        <v>0</v>
      </c>
      <c r="DG16" s="7">
        <v>3</v>
      </c>
      <c r="DT16" s="8">
        <v>2</v>
      </c>
      <c r="DU16" s="8">
        <v>1</v>
      </c>
      <c r="DV16" s="11">
        <v>2</v>
      </c>
      <c r="DW16" s="11">
        <v>2</v>
      </c>
      <c r="DX16" s="12">
        <v>1</v>
      </c>
      <c r="DY16" s="8">
        <v>0</v>
      </c>
      <c r="DZ16" s="7">
        <v>0</v>
      </c>
      <c r="EA16" s="16">
        <v>1</v>
      </c>
      <c r="EF16" s="12">
        <v>2</v>
      </c>
      <c r="EG16" s="8">
        <v>1</v>
      </c>
      <c r="EH16" s="11">
        <v>2</v>
      </c>
      <c r="EI16" s="15">
        <v>2</v>
      </c>
    </row>
    <row r="17" spans="1:167">
      <c r="A17" s="27" t="s">
        <v>43</v>
      </c>
      <c r="B17" s="19">
        <f t="shared" si="38"/>
        <v>20</v>
      </c>
      <c r="C17" s="20">
        <v>11</v>
      </c>
      <c r="D17" s="21">
        <v>4</v>
      </c>
      <c r="E17" s="22">
        <v>5</v>
      </c>
      <c r="F17" s="23">
        <f t="shared" si="45"/>
        <v>52</v>
      </c>
      <c r="G17" s="23">
        <f t="shared" si="46"/>
        <v>36</v>
      </c>
      <c r="AJ17" s="12">
        <v>4</v>
      </c>
      <c r="AK17" s="8">
        <v>3</v>
      </c>
      <c r="AL17" s="8">
        <v>4</v>
      </c>
      <c r="AM17" s="9">
        <v>3</v>
      </c>
      <c r="AN17" s="12">
        <v>5</v>
      </c>
      <c r="AO17" s="8">
        <v>0</v>
      </c>
      <c r="AP17" s="7">
        <v>2</v>
      </c>
      <c r="AQ17" s="16">
        <v>4</v>
      </c>
      <c r="AR17" s="12">
        <v>3</v>
      </c>
      <c r="AS17" s="8">
        <v>1</v>
      </c>
      <c r="AT17" s="8">
        <v>2</v>
      </c>
      <c r="AU17" s="9">
        <v>1</v>
      </c>
      <c r="AV17" s="6">
        <v>0</v>
      </c>
      <c r="AW17" s="7">
        <v>1</v>
      </c>
      <c r="AX17" s="7">
        <v>1</v>
      </c>
      <c r="AY17" s="16">
        <v>2</v>
      </c>
      <c r="AZ17" s="6">
        <v>1</v>
      </c>
      <c r="BA17" s="7">
        <v>3</v>
      </c>
      <c r="BB17" s="8">
        <v>3</v>
      </c>
      <c r="BC17" s="9">
        <v>2</v>
      </c>
      <c r="BL17" s="12">
        <v>3</v>
      </c>
      <c r="BM17" s="8">
        <v>1</v>
      </c>
      <c r="BN17" s="11">
        <v>1</v>
      </c>
      <c r="BO17" s="15">
        <v>1</v>
      </c>
      <c r="BP17" s="12">
        <v>4</v>
      </c>
      <c r="BQ17" s="8">
        <v>2</v>
      </c>
      <c r="BR17" s="11">
        <v>2</v>
      </c>
      <c r="BS17" s="15">
        <v>2</v>
      </c>
      <c r="CF17" s="10">
        <v>1</v>
      </c>
      <c r="CG17" s="11">
        <v>1</v>
      </c>
      <c r="CH17" s="8">
        <v>7</v>
      </c>
      <c r="CI17" s="9">
        <v>3</v>
      </c>
      <c r="CJ17" s="6">
        <v>1</v>
      </c>
      <c r="CK17" s="7">
        <v>3</v>
      </c>
      <c r="CL17" s="8">
        <v>5</v>
      </c>
      <c r="CM17" s="9">
        <v>1</v>
      </c>
      <c r="CN17" s="12">
        <v>1</v>
      </c>
      <c r="CO17" s="8">
        <v>0</v>
      </c>
      <c r="CP17" s="11">
        <v>2</v>
      </c>
      <c r="CQ17" s="15">
        <v>2</v>
      </c>
    </row>
    <row r="18" spans="1:167">
      <c r="A18" s="27" t="s">
        <v>4</v>
      </c>
      <c r="B18" s="19">
        <f t="shared" si="38"/>
        <v>20</v>
      </c>
      <c r="C18" s="20">
        <v>9</v>
      </c>
      <c r="D18" s="21">
        <v>2</v>
      </c>
      <c r="E18" s="22">
        <v>9</v>
      </c>
      <c r="F18" s="23">
        <f t="shared" si="45"/>
        <v>50</v>
      </c>
      <c r="G18" s="23">
        <f t="shared" si="46"/>
        <v>47</v>
      </c>
      <c r="H18" s="10">
        <v>2</v>
      </c>
      <c r="I18" s="11">
        <v>2</v>
      </c>
      <c r="J18" s="8">
        <v>2</v>
      </c>
      <c r="K18" s="9">
        <v>1</v>
      </c>
      <c r="L18" s="10">
        <v>2</v>
      </c>
      <c r="M18" s="11">
        <v>2</v>
      </c>
      <c r="N18" s="7">
        <v>2</v>
      </c>
      <c r="O18" s="16">
        <v>4</v>
      </c>
      <c r="AJ18" s="6">
        <v>1</v>
      </c>
      <c r="AK18" s="7">
        <v>4</v>
      </c>
      <c r="AL18" s="7">
        <v>2</v>
      </c>
      <c r="AM18" s="16">
        <v>3</v>
      </c>
      <c r="AN18" s="6">
        <v>1</v>
      </c>
      <c r="AO18" s="7">
        <v>2</v>
      </c>
      <c r="AP18" s="7">
        <v>0</v>
      </c>
      <c r="AQ18" s="16">
        <v>3</v>
      </c>
      <c r="AR18" s="6">
        <v>1</v>
      </c>
      <c r="AS18" s="7">
        <v>4</v>
      </c>
      <c r="AT18" s="8">
        <v>4</v>
      </c>
      <c r="AU18" s="9">
        <v>1</v>
      </c>
      <c r="AV18" s="12">
        <v>3</v>
      </c>
      <c r="AW18" s="8">
        <v>2</v>
      </c>
      <c r="AX18" s="8">
        <v>3</v>
      </c>
      <c r="AY18" s="9">
        <v>2</v>
      </c>
      <c r="AZ18" s="12">
        <v>5</v>
      </c>
      <c r="BA18" s="8">
        <v>1</v>
      </c>
      <c r="BB18" s="7">
        <v>4</v>
      </c>
      <c r="BC18" s="16">
        <v>6</v>
      </c>
      <c r="BT18" s="12">
        <v>2</v>
      </c>
      <c r="BU18" s="8">
        <v>1</v>
      </c>
      <c r="BV18" s="8">
        <v>2</v>
      </c>
      <c r="BW18" s="9">
        <v>0</v>
      </c>
      <c r="CF18" s="12">
        <v>5</v>
      </c>
      <c r="CG18" s="8">
        <v>0</v>
      </c>
      <c r="CH18" s="8">
        <v>6</v>
      </c>
      <c r="CI18" s="9">
        <v>2</v>
      </c>
      <c r="FH18" s="7">
        <v>2</v>
      </c>
      <c r="FI18" s="7">
        <v>4</v>
      </c>
      <c r="FJ18" s="7">
        <v>1</v>
      </c>
      <c r="FK18" s="7">
        <v>3</v>
      </c>
    </row>
    <row r="19" spans="1:167">
      <c r="A19" s="27" t="s">
        <v>49</v>
      </c>
      <c r="B19" s="19">
        <f t="shared" si="38"/>
        <v>18</v>
      </c>
      <c r="C19" s="20">
        <v>11</v>
      </c>
      <c r="D19" s="21">
        <v>4</v>
      </c>
      <c r="E19" s="22">
        <v>3</v>
      </c>
      <c r="F19" s="23">
        <f t="shared" si="45"/>
        <v>67</v>
      </c>
      <c r="G19" s="23">
        <f t="shared" si="46"/>
        <v>30</v>
      </c>
      <c r="AR19" s="6">
        <v>2</v>
      </c>
      <c r="AS19" s="7">
        <v>5</v>
      </c>
      <c r="AT19" s="7">
        <v>0</v>
      </c>
      <c r="AU19" s="16">
        <v>8</v>
      </c>
      <c r="AV19" s="12">
        <v>4</v>
      </c>
      <c r="AW19" s="8">
        <v>2</v>
      </c>
      <c r="AX19" s="8">
        <v>6</v>
      </c>
      <c r="AY19" s="9">
        <v>1</v>
      </c>
      <c r="BD19" s="12">
        <v>13</v>
      </c>
      <c r="BE19" s="8">
        <v>0</v>
      </c>
      <c r="BF19" s="8">
        <v>6</v>
      </c>
      <c r="BG19" s="9">
        <v>2</v>
      </c>
      <c r="BH19" s="12">
        <v>2</v>
      </c>
      <c r="BI19" s="8">
        <v>1</v>
      </c>
      <c r="BJ19" s="8">
        <v>5</v>
      </c>
      <c r="BK19" s="9">
        <v>0</v>
      </c>
      <c r="BL19" s="12">
        <v>9</v>
      </c>
      <c r="BM19" s="8">
        <v>0</v>
      </c>
      <c r="BN19" s="11">
        <v>3</v>
      </c>
      <c r="BO19" s="15">
        <v>3</v>
      </c>
      <c r="BP19" s="12">
        <v>1</v>
      </c>
      <c r="BQ19" s="8">
        <v>0</v>
      </c>
      <c r="BR19" s="8">
        <v>4</v>
      </c>
      <c r="BS19" s="9">
        <v>1</v>
      </c>
      <c r="CF19" s="12">
        <v>3</v>
      </c>
      <c r="CG19" s="8">
        <v>0</v>
      </c>
      <c r="CH19" s="8">
        <v>3</v>
      </c>
      <c r="CI19" s="9">
        <v>0</v>
      </c>
      <c r="CJ19" s="6">
        <v>1</v>
      </c>
      <c r="CK19" s="7">
        <v>2</v>
      </c>
      <c r="CL19" s="11">
        <v>2</v>
      </c>
      <c r="CM19" s="15">
        <v>2</v>
      </c>
      <c r="CN19" s="10">
        <v>1</v>
      </c>
      <c r="CO19" s="11">
        <v>1</v>
      </c>
      <c r="CP19" s="11">
        <v>2</v>
      </c>
      <c r="CQ19" s="15">
        <v>2</v>
      </c>
    </row>
    <row r="20" spans="1:167">
      <c r="A20" s="27" t="s">
        <v>46</v>
      </c>
      <c r="B20" s="19">
        <f t="shared" si="38"/>
        <v>18</v>
      </c>
      <c r="C20" s="20">
        <v>8</v>
      </c>
      <c r="D20" s="21">
        <v>3</v>
      </c>
      <c r="E20" s="22">
        <v>7</v>
      </c>
      <c r="F20" s="23">
        <f t="shared" si="45"/>
        <v>52</v>
      </c>
      <c r="G20" s="23">
        <f t="shared" si="46"/>
        <v>37</v>
      </c>
      <c r="AN20" s="12">
        <v>5</v>
      </c>
      <c r="AO20" s="8">
        <v>3</v>
      </c>
      <c r="AP20" s="8">
        <v>3</v>
      </c>
      <c r="AQ20" s="9">
        <v>0</v>
      </c>
      <c r="AR20" s="12">
        <v>1</v>
      </c>
      <c r="AS20" s="8">
        <v>0</v>
      </c>
      <c r="AT20" s="7">
        <v>1</v>
      </c>
      <c r="AU20" s="16">
        <v>3</v>
      </c>
      <c r="BD20" s="12">
        <v>7</v>
      </c>
      <c r="BE20" s="8">
        <v>1</v>
      </c>
      <c r="BF20" s="8">
        <v>3</v>
      </c>
      <c r="BG20" s="9">
        <v>0</v>
      </c>
      <c r="BT20" s="6">
        <v>1</v>
      </c>
      <c r="BU20" s="7">
        <v>3</v>
      </c>
      <c r="BV20" s="7">
        <v>3</v>
      </c>
      <c r="BW20" s="16">
        <v>5</v>
      </c>
      <c r="BX20" s="10">
        <v>2</v>
      </c>
      <c r="BY20" s="11">
        <v>2</v>
      </c>
      <c r="BZ20" s="7">
        <v>0</v>
      </c>
      <c r="CA20" s="16">
        <v>6</v>
      </c>
      <c r="CB20" s="10">
        <v>0</v>
      </c>
      <c r="CC20" s="11">
        <v>0</v>
      </c>
      <c r="CD20" s="7">
        <v>0</v>
      </c>
      <c r="CE20" s="16">
        <v>1</v>
      </c>
      <c r="CF20" s="6">
        <v>2</v>
      </c>
      <c r="CG20" s="7">
        <v>5</v>
      </c>
      <c r="CH20" s="7">
        <v>0</v>
      </c>
      <c r="CI20" s="16">
        <v>3</v>
      </c>
      <c r="CJ20" s="12">
        <v>12</v>
      </c>
      <c r="CK20" s="8">
        <v>0</v>
      </c>
      <c r="CL20" s="11">
        <v>2</v>
      </c>
      <c r="CM20" s="15">
        <v>2</v>
      </c>
      <c r="CN20" s="12">
        <v>6</v>
      </c>
      <c r="CO20" s="8">
        <v>1</v>
      </c>
      <c r="CP20" s="8">
        <v>4</v>
      </c>
      <c r="CQ20" s="9">
        <v>2</v>
      </c>
    </row>
    <row r="21" spans="1:167">
      <c r="A21" s="27" t="s">
        <v>134</v>
      </c>
      <c r="B21" s="19">
        <f t="shared" si="38"/>
        <v>17</v>
      </c>
      <c r="C21" s="20">
        <v>8</v>
      </c>
      <c r="D21" s="21">
        <v>5</v>
      </c>
      <c r="E21" s="22">
        <v>4</v>
      </c>
      <c r="F21" s="23">
        <f t="shared" si="45"/>
        <v>37</v>
      </c>
      <c r="G21" s="23">
        <f t="shared" si="46"/>
        <v>32</v>
      </c>
      <c r="DL21" s="8">
        <v>3</v>
      </c>
      <c r="DM21" s="8">
        <v>2</v>
      </c>
      <c r="DN21" s="11">
        <v>1</v>
      </c>
      <c r="DO21" s="11">
        <v>1</v>
      </c>
      <c r="DP21" s="12">
        <v>1</v>
      </c>
      <c r="DQ21" s="8">
        <v>0</v>
      </c>
      <c r="DR21" s="8">
        <v>3</v>
      </c>
      <c r="DS21" s="9">
        <v>2</v>
      </c>
      <c r="DT21" s="11">
        <v>5</v>
      </c>
      <c r="DU21" s="11">
        <v>5</v>
      </c>
      <c r="DV21" s="8">
        <v>2</v>
      </c>
      <c r="DW21" s="8">
        <v>1</v>
      </c>
      <c r="DX21" s="10">
        <v>2</v>
      </c>
      <c r="DY21" s="11">
        <v>2</v>
      </c>
      <c r="DZ21" s="8">
        <v>4</v>
      </c>
      <c r="EA21" s="9">
        <v>2</v>
      </c>
      <c r="EJ21" s="8">
        <v>2</v>
      </c>
      <c r="EK21" s="8">
        <v>0</v>
      </c>
      <c r="EL21" s="8"/>
      <c r="EM21" s="8"/>
      <c r="EN21" s="6">
        <v>2</v>
      </c>
      <c r="EO21" s="7">
        <v>5</v>
      </c>
      <c r="EP21" s="11">
        <v>1</v>
      </c>
      <c r="EQ21" s="15">
        <v>1</v>
      </c>
      <c r="ER21" s="7">
        <v>2</v>
      </c>
      <c r="ES21" s="7">
        <v>3</v>
      </c>
      <c r="EZ21" s="8">
        <v>2</v>
      </c>
      <c r="FA21" s="8">
        <v>0</v>
      </c>
      <c r="FB21" s="8">
        <v>5</v>
      </c>
      <c r="FC21" s="8">
        <v>1</v>
      </c>
      <c r="FD21" s="6">
        <v>1</v>
      </c>
      <c r="FE21" s="7">
        <v>2</v>
      </c>
      <c r="FH21" s="11">
        <v>1</v>
      </c>
      <c r="FI21" s="11">
        <v>1</v>
      </c>
      <c r="FJ21" s="7">
        <v>0</v>
      </c>
      <c r="FK21" s="7">
        <v>4</v>
      </c>
    </row>
    <row r="22" spans="1:167">
      <c r="A22" s="27" t="s">
        <v>36</v>
      </c>
      <c r="B22" s="19">
        <f t="shared" si="38"/>
        <v>13</v>
      </c>
      <c r="C22" s="20">
        <v>3</v>
      </c>
      <c r="D22" s="21">
        <v>2</v>
      </c>
      <c r="E22" s="22">
        <v>8</v>
      </c>
      <c r="F22" s="23">
        <f t="shared" si="45"/>
        <v>20</v>
      </c>
      <c r="G22" s="23">
        <f t="shared" si="46"/>
        <v>37</v>
      </c>
      <c r="AB22" s="6">
        <v>2</v>
      </c>
      <c r="AC22" s="7">
        <v>3</v>
      </c>
      <c r="AD22" s="8">
        <v>3</v>
      </c>
      <c r="AE22" s="9">
        <v>1</v>
      </c>
      <c r="AF22" s="6">
        <v>2</v>
      </c>
      <c r="AG22" s="7">
        <v>4</v>
      </c>
      <c r="BH22" s="6">
        <v>0</v>
      </c>
      <c r="BI22" s="7">
        <v>2</v>
      </c>
      <c r="BJ22" s="7">
        <v>1</v>
      </c>
      <c r="BK22" s="16">
        <v>4</v>
      </c>
      <c r="CB22" s="6">
        <v>1</v>
      </c>
      <c r="CC22" s="7">
        <v>5</v>
      </c>
      <c r="CD22" s="7">
        <v>0</v>
      </c>
      <c r="CE22" s="16">
        <v>3</v>
      </c>
      <c r="CR22" s="12">
        <v>2</v>
      </c>
      <c r="CS22" s="8">
        <v>1</v>
      </c>
      <c r="CT22" s="7">
        <v>1</v>
      </c>
      <c r="CU22" s="16">
        <v>3</v>
      </c>
      <c r="CV22" s="10">
        <v>2</v>
      </c>
      <c r="CW22" s="11">
        <v>2</v>
      </c>
      <c r="CZ22" s="10">
        <v>2</v>
      </c>
      <c r="DA22" s="11">
        <v>2</v>
      </c>
      <c r="DH22" s="6">
        <v>0</v>
      </c>
      <c r="DI22" s="7">
        <v>4</v>
      </c>
      <c r="DJ22" s="8">
        <v>4</v>
      </c>
      <c r="DK22" s="9">
        <v>3</v>
      </c>
    </row>
    <row r="23" spans="1:167">
      <c r="A23" s="27" t="s">
        <v>19</v>
      </c>
      <c r="B23" s="19">
        <f t="shared" si="38"/>
        <v>13</v>
      </c>
      <c r="C23" s="20">
        <v>1</v>
      </c>
      <c r="D23" s="21">
        <v>3</v>
      </c>
      <c r="E23" s="22">
        <v>9</v>
      </c>
      <c r="F23" s="23">
        <f t="shared" si="45"/>
        <v>19</v>
      </c>
      <c r="G23" s="23">
        <f t="shared" si="46"/>
        <v>36</v>
      </c>
      <c r="L23" s="6">
        <v>1</v>
      </c>
      <c r="M23" s="7">
        <v>2</v>
      </c>
      <c r="N23" s="8">
        <v>5</v>
      </c>
      <c r="O23" s="9">
        <v>1</v>
      </c>
      <c r="BT23" s="10">
        <v>2</v>
      </c>
      <c r="BU23" s="11">
        <v>2</v>
      </c>
      <c r="BV23" s="7">
        <v>0</v>
      </c>
      <c r="BW23" s="16">
        <v>4</v>
      </c>
      <c r="BX23" s="6">
        <v>1</v>
      </c>
      <c r="BY23" s="7">
        <v>2</v>
      </c>
      <c r="BZ23" s="7">
        <v>0</v>
      </c>
      <c r="CA23" s="16">
        <v>7</v>
      </c>
      <c r="CB23" s="6">
        <v>0</v>
      </c>
      <c r="CC23" s="7">
        <v>1</v>
      </c>
      <c r="CD23" s="7">
        <v>0</v>
      </c>
      <c r="CE23" s="16">
        <v>1</v>
      </c>
      <c r="CR23" s="6">
        <v>2</v>
      </c>
      <c r="CS23" s="7">
        <v>6</v>
      </c>
      <c r="CT23" s="11">
        <v>1</v>
      </c>
      <c r="CU23" s="15">
        <v>1</v>
      </c>
      <c r="CV23" s="6">
        <v>2</v>
      </c>
      <c r="CW23" s="7">
        <v>3</v>
      </c>
      <c r="DH23" s="10">
        <v>3</v>
      </c>
      <c r="DI23" s="11">
        <v>3</v>
      </c>
      <c r="DJ23" s="7">
        <v>2</v>
      </c>
      <c r="DK23" s="16">
        <v>3</v>
      </c>
    </row>
    <row r="24" spans="1:167">
      <c r="A24" s="27" t="s">
        <v>27</v>
      </c>
      <c r="B24" s="19">
        <f t="shared" si="38"/>
        <v>12</v>
      </c>
      <c r="C24" s="20">
        <v>5</v>
      </c>
      <c r="D24" s="21">
        <v>3</v>
      </c>
      <c r="E24" s="22">
        <v>4</v>
      </c>
      <c r="F24" s="23">
        <f t="shared" si="45"/>
        <v>29</v>
      </c>
      <c r="G24" s="23">
        <f t="shared" si="46"/>
        <v>22</v>
      </c>
      <c r="P24" s="12">
        <v>5</v>
      </c>
      <c r="Q24" s="8">
        <v>2</v>
      </c>
      <c r="R24" s="8">
        <v>9</v>
      </c>
      <c r="S24" s="9">
        <v>0</v>
      </c>
      <c r="AJ24" s="6">
        <v>0</v>
      </c>
      <c r="AK24" s="7">
        <v>3</v>
      </c>
      <c r="AL24" s="7">
        <v>0</v>
      </c>
      <c r="AM24" s="16">
        <v>5</v>
      </c>
      <c r="BD24" s="10">
        <v>2</v>
      </c>
      <c r="BE24" s="11">
        <v>2</v>
      </c>
      <c r="BF24" s="11">
        <v>0</v>
      </c>
      <c r="BG24" s="15">
        <v>0</v>
      </c>
      <c r="BH24" s="12">
        <v>2</v>
      </c>
      <c r="BI24" s="8">
        <v>1</v>
      </c>
      <c r="BJ24" s="11">
        <v>2</v>
      </c>
      <c r="BK24" s="15">
        <v>2</v>
      </c>
      <c r="BL24" s="6">
        <v>1</v>
      </c>
      <c r="BM24" s="7">
        <v>3</v>
      </c>
      <c r="BN24" s="8">
        <v>2</v>
      </c>
      <c r="BO24" s="9">
        <v>0</v>
      </c>
      <c r="BP24" s="6">
        <v>0</v>
      </c>
      <c r="BQ24" s="7">
        <v>4</v>
      </c>
      <c r="BR24" s="8">
        <v>6</v>
      </c>
      <c r="BS24" s="9">
        <v>0</v>
      </c>
    </row>
    <row r="25" spans="1:167">
      <c r="A25" s="27" t="s">
        <v>37</v>
      </c>
      <c r="B25" s="19">
        <f t="shared" si="38"/>
        <v>12</v>
      </c>
      <c r="C25" s="20">
        <v>5</v>
      </c>
      <c r="D25" s="21">
        <v>1</v>
      </c>
      <c r="E25" s="22">
        <v>6</v>
      </c>
      <c r="F25" s="23">
        <f t="shared" si="45"/>
        <v>32</v>
      </c>
      <c r="G25" s="23">
        <f t="shared" si="46"/>
        <v>28</v>
      </c>
      <c r="AB25" s="6">
        <v>1</v>
      </c>
      <c r="AC25" s="7">
        <v>2</v>
      </c>
      <c r="AD25" s="8">
        <v>4</v>
      </c>
      <c r="AE25" s="9">
        <v>3</v>
      </c>
      <c r="BD25" s="12">
        <v>6</v>
      </c>
      <c r="BE25" s="8">
        <v>3</v>
      </c>
      <c r="BF25" s="8">
        <v>7</v>
      </c>
      <c r="BG25" s="9">
        <v>1</v>
      </c>
      <c r="BH25" s="6">
        <v>2</v>
      </c>
      <c r="BI25" s="7">
        <v>3</v>
      </c>
      <c r="BJ25" s="7">
        <v>1</v>
      </c>
      <c r="BK25" s="16">
        <v>3</v>
      </c>
      <c r="BP25" s="10">
        <v>1</v>
      </c>
      <c r="BQ25" s="11">
        <v>1</v>
      </c>
      <c r="BR25" s="7">
        <v>1</v>
      </c>
      <c r="BS25" s="16">
        <v>2</v>
      </c>
      <c r="BT25" s="6">
        <v>0</v>
      </c>
      <c r="BU25" s="7">
        <v>2</v>
      </c>
      <c r="BV25" s="7">
        <v>2</v>
      </c>
      <c r="BW25" s="16">
        <v>4</v>
      </c>
      <c r="CF25" s="12">
        <v>3</v>
      </c>
      <c r="CG25" s="8">
        <v>1</v>
      </c>
      <c r="CH25" s="8">
        <v>4</v>
      </c>
      <c r="CI25" s="9">
        <v>3</v>
      </c>
    </row>
    <row r="26" spans="1:167">
      <c r="A26" s="27" t="s">
        <v>5</v>
      </c>
      <c r="B26" s="19">
        <f t="shared" si="38"/>
        <v>12</v>
      </c>
      <c r="C26" s="20">
        <v>4</v>
      </c>
      <c r="D26" s="21">
        <v>1</v>
      </c>
      <c r="E26" s="22">
        <v>7</v>
      </c>
      <c r="F26" s="23">
        <f t="shared" si="45"/>
        <v>25</v>
      </c>
      <c r="G26" s="23">
        <f t="shared" si="46"/>
        <v>22</v>
      </c>
      <c r="H26" s="12">
        <v>4</v>
      </c>
      <c r="I26" s="8">
        <v>2</v>
      </c>
      <c r="J26" s="8">
        <v>8</v>
      </c>
      <c r="K26" s="9">
        <v>0</v>
      </c>
      <c r="L26" s="12">
        <v>3</v>
      </c>
      <c r="M26" s="8">
        <v>1</v>
      </c>
      <c r="N26" s="7">
        <v>2</v>
      </c>
      <c r="O26" s="16">
        <v>4</v>
      </c>
      <c r="CB26" s="12">
        <v>4</v>
      </c>
      <c r="CC26" s="8">
        <v>0</v>
      </c>
      <c r="CD26" s="7">
        <v>0</v>
      </c>
      <c r="CE26" s="16">
        <v>2</v>
      </c>
      <c r="CR26" s="6">
        <v>0</v>
      </c>
      <c r="CS26" s="7">
        <v>2</v>
      </c>
      <c r="CT26" s="7">
        <v>0</v>
      </c>
      <c r="CU26" s="16">
        <v>4</v>
      </c>
      <c r="CV26" s="6">
        <v>1</v>
      </c>
      <c r="CW26" s="7">
        <v>2</v>
      </c>
      <c r="CZ26" s="10">
        <v>1</v>
      </c>
      <c r="DA26" s="11">
        <v>1</v>
      </c>
      <c r="DH26" s="6">
        <v>1</v>
      </c>
      <c r="DI26" s="7">
        <v>2</v>
      </c>
      <c r="DJ26" s="7">
        <v>1</v>
      </c>
      <c r="DK26" s="16">
        <v>2</v>
      </c>
    </row>
    <row r="27" spans="1:167">
      <c r="A27" s="27" t="s">
        <v>65</v>
      </c>
      <c r="B27" s="19">
        <f t="shared" si="38"/>
        <v>12</v>
      </c>
      <c r="C27" s="20">
        <v>4</v>
      </c>
      <c r="D27" s="21"/>
      <c r="E27" s="22">
        <v>8</v>
      </c>
      <c r="F27" s="23">
        <f t="shared" si="45"/>
        <v>18</v>
      </c>
      <c r="G27" s="23">
        <f t="shared" si="46"/>
        <v>27</v>
      </c>
      <c r="BT27" s="12">
        <v>4</v>
      </c>
      <c r="BU27" s="8">
        <v>2</v>
      </c>
      <c r="BV27" s="8">
        <v>4</v>
      </c>
      <c r="BW27" s="9">
        <v>1</v>
      </c>
      <c r="BX27" s="6">
        <v>0</v>
      </c>
      <c r="BY27" s="7">
        <v>3</v>
      </c>
      <c r="BZ27" s="7">
        <v>2</v>
      </c>
      <c r="CA27" s="16">
        <v>3</v>
      </c>
      <c r="CB27" s="6">
        <v>1</v>
      </c>
      <c r="CC27" s="7">
        <v>3</v>
      </c>
      <c r="CD27" s="8">
        <v>3</v>
      </c>
      <c r="CE27" s="9">
        <v>0</v>
      </c>
      <c r="CR27" s="6">
        <v>1</v>
      </c>
      <c r="CS27" s="7">
        <v>3</v>
      </c>
      <c r="CT27" s="7">
        <v>1</v>
      </c>
      <c r="CU27" s="16">
        <v>3</v>
      </c>
      <c r="CV27" s="6">
        <v>0</v>
      </c>
      <c r="CW27" s="7">
        <v>2</v>
      </c>
      <c r="CZ27" s="6">
        <v>0</v>
      </c>
      <c r="DA27" s="7">
        <v>5</v>
      </c>
      <c r="DH27" s="12">
        <v>2</v>
      </c>
      <c r="DI27" s="8">
        <v>1</v>
      </c>
      <c r="DJ27" s="7">
        <v>0</v>
      </c>
      <c r="DK27" s="16">
        <v>1</v>
      </c>
    </row>
    <row r="28" spans="1:167">
      <c r="A28" s="27" t="s">
        <v>10</v>
      </c>
      <c r="B28" s="19">
        <f t="shared" si="38"/>
        <v>12</v>
      </c>
      <c r="C28" s="20">
        <v>3</v>
      </c>
      <c r="D28" s="21"/>
      <c r="E28" s="22">
        <v>9</v>
      </c>
      <c r="F28" s="23">
        <f t="shared" si="45"/>
        <v>15</v>
      </c>
      <c r="G28" s="23">
        <f t="shared" si="46"/>
        <v>38</v>
      </c>
      <c r="H28" s="12">
        <v>3</v>
      </c>
      <c r="I28" s="8">
        <v>0</v>
      </c>
      <c r="AR28" s="6">
        <v>0</v>
      </c>
      <c r="AS28" s="7">
        <v>4</v>
      </c>
      <c r="AT28" s="7">
        <v>0</v>
      </c>
      <c r="AU28" s="16">
        <v>2</v>
      </c>
      <c r="AZ28" s="6">
        <v>3</v>
      </c>
      <c r="BA28" s="7">
        <v>7</v>
      </c>
      <c r="BB28" s="7">
        <v>0</v>
      </c>
      <c r="BC28" s="16">
        <v>2</v>
      </c>
      <c r="CB28" s="6">
        <v>1</v>
      </c>
      <c r="CC28" s="7">
        <v>3</v>
      </c>
      <c r="CD28" s="8">
        <v>1</v>
      </c>
      <c r="CE28" s="9">
        <v>0</v>
      </c>
      <c r="CJ28" s="6">
        <v>1</v>
      </c>
      <c r="CK28" s="7">
        <v>4</v>
      </c>
      <c r="CL28" s="7">
        <v>1</v>
      </c>
      <c r="CM28" s="16">
        <v>3</v>
      </c>
      <c r="CN28" s="6">
        <v>0</v>
      </c>
      <c r="CO28" s="7">
        <v>5</v>
      </c>
      <c r="CP28" s="7">
        <v>1</v>
      </c>
      <c r="CQ28" s="16">
        <v>5</v>
      </c>
      <c r="ER28" s="8">
        <v>4</v>
      </c>
      <c r="ES28" s="8">
        <v>3</v>
      </c>
    </row>
    <row r="29" spans="1:167">
      <c r="A29" s="27" t="s">
        <v>138</v>
      </c>
      <c r="B29" s="19">
        <f t="shared" si="38"/>
        <v>11</v>
      </c>
      <c r="C29" s="20">
        <v>5</v>
      </c>
      <c r="D29" s="21">
        <v>3</v>
      </c>
      <c r="E29" s="22">
        <v>3</v>
      </c>
      <c r="F29" s="23">
        <f t="shared" si="45"/>
        <v>19</v>
      </c>
      <c r="G29" s="23">
        <f t="shared" si="46"/>
        <v>13</v>
      </c>
      <c r="DT29" s="8">
        <v>1</v>
      </c>
      <c r="DU29" s="8">
        <v>0</v>
      </c>
      <c r="DV29" s="8">
        <v>3</v>
      </c>
      <c r="DW29" s="8">
        <v>1</v>
      </c>
      <c r="DX29" s="6">
        <v>0</v>
      </c>
      <c r="DY29" s="7">
        <v>1</v>
      </c>
      <c r="DZ29" s="8">
        <v>4</v>
      </c>
      <c r="EA29" s="9">
        <v>0</v>
      </c>
      <c r="EJ29" s="11">
        <v>1</v>
      </c>
      <c r="EK29" s="11">
        <v>1</v>
      </c>
      <c r="EL29" s="8">
        <v>5</v>
      </c>
      <c r="EM29" s="8">
        <v>2</v>
      </c>
      <c r="EZ29" s="7">
        <v>0</v>
      </c>
      <c r="FA29" s="7">
        <v>1</v>
      </c>
      <c r="FB29" s="8">
        <v>2</v>
      </c>
      <c r="FC29" s="8">
        <v>1</v>
      </c>
      <c r="FD29" s="10">
        <v>2</v>
      </c>
      <c r="FE29" s="11">
        <v>2</v>
      </c>
      <c r="FH29" s="11">
        <v>0</v>
      </c>
      <c r="FI29" s="11">
        <v>0</v>
      </c>
      <c r="FJ29" s="7">
        <v>1</v>
      </c>
      <c r="FK29" s="7">
        <v>4</v>
      </c>
    </row>
    <row r="30" spans="1:167">
      <c r="A30" s="27" t="s">
        <v>25</v>
      </c>
      <c r="B30" s="19">
        <f t="shared" si="38"/>
        <v>10</v>
      </c>
      <c r="C30" s="20">
        <v>9</v>
      </c>
      <c r="D30" s="21"/>
      <c r="E30" s="22">
        <v>1</v>
      </c>
      <c r="F30" s="23">
        <f t="shared" si="45"/>
        <v>40</v>
      </c>
      <c r="G30" s="23">
        <f t="shared" si="46"/>
        <v>9</v>
      </c>
      <c r="P30" s="12">
        <v>3</v>
      </c>
      <c r="Q30" s="8">
        <v>0</v>
      </c>
      <c r="R30" s="8">
        <v>5</v>
      </c>
      <c r="S30" s="9">
        <v>0</v>
      </c>
      <c r="X30" s="12">
        <v>7</v>
      </c>
      <c r="Y30" s="8">
        <v>0</v>
      </c>
      <c r="Z30" s="8">
        <v>10</v>
      </c>
      <c r="AA30" s="9">
        <v>0</v>
      </c>
      <c r="BH30" s="12">
        <v>3</v>
      </c>
      <c r="BI30" s="8">
        <v>1</v>
      </c>
      <c r="BJ30" s="8">
        <v>3</v>
      </c>
      <c r="BK30" s="9">
        <v>1</v>
      </c>
      <c r="BP30" s="12">
        <v>1</v>
      </c>
      <c r="BQ30" s="8">
        <v>0</v>
      </c>
      <c r="BR30" s="7">
        <v>1</v>
      </c>
      <c r="BS30" s="16">
        <v>6</v>
      </c>
      <c r="CF30" s="12">
        <v>6</v>
      </c>
      <c r="CG30" s="8">
        <v>1</v>
      </c>
      <c r="CH30" s="8">
        <v>1</v>
      </c>
      <c r="CI30" s="9">
        <v>0</v>
      </c>
    </row>
    <row r="31" spans="1:167">
      <c r="A31" s="27" t="s">
        <v>24</v>
      </c>
      <c r="B31" s="19">
        <f t="shared" si="38"/>
        <v>10</v>
      </c>
      <c r="C31" s="20">
        <v>6</v>
      </c>
      <c r="D31" s="21">
        <v>1</v>
      </c>
      <c r="E31" s="22">
        <v>3</v>
      </c>
      <c r="F31" s="23">
        <f t="shared" si="45"/>
        <v>27</v>
      </c>
      <c r="G31" s="23">
        <f t="shared" si="46"/>
        <v>14</v>
      </c>
      <c r="P31" s="12">
        <v>13</v>
      </c>
      <c r="Q31" s="8">
        <v>1</v>
      </c>
      <c r="R31" s="8">
        <v>3</v>
      </c>
      <c r="S31" s="9">
        <v>0</v>
      </c>
      <c r="AN31" s="12">
        <v>1</v>
      </c>
      <c r="AO31" s="8">
        <v>0</v>
      </c>
      <c r="AP31" s="7">
        <v>0</v>
      </c>
      <c r="AQ31" s="16">
        <v>1</v>
      </c>
      <c r="AV31" s="12">
        <v>4</v>
      </c>
      <c r="AW31" s="8">
        <v>3</v>
      </c>
      <c r="AX31" s="11">
        <v>0</v>
      </c>
      <c r="AY31" s="15">
        <v>0</v>
      </c>
      <c r="AZ31" s="12">
        <v>3</v>
      </c>
      <c r="BA31" s="8">
        <v>1</v>
      </c>
      <c r="BB31" s="7">
        <v>0</v>
      </c>
      <c r="BC31" s="16">
        <v>5</v>
      </c>
      <c r="BH31" s="6">
        <v>0</v>
      </c>
      <c r="BI31" s="7">
        <v>1</v>
      </c>
      <c r="BJ31" s="8">
        <v>3</v>
      </c>
      <c r="BK31" s="9">
        <v>2</v>
      </c>
    </row>
    <row r="32" spans="1:167">
      <c r="A32" s="27" t="s">
        <v>63</v>
      </c>
      <c r="B32" s="19">
        <f t="shared" si="38"/>
        <v>10</v>
      </c>
      <c r="C32" s="20">
        <v>5</v>
      </c>
      <c r="D32" s="21">
        <v>1</v>
      </c>
      <c r="E32" s="22">
        <v>4</v>
      </c>
      <c r="F32" s="23">
        <f t="shared" si="45"/>
        <v>19</v>
      </c>
      <c r="G32" s="23">
        <f t="shared" si="46"/>
        <v>21</v>
      </c>
      <c r="BT32" s="6">
        <v>1</v>
      </c>
      <c r="BU32" s="7">
        <v>6</v>
      </c>
      <c r="BV32" s="7">
        <v>1</v>
      </c>
      <c r="BW32" s="16">
        <v>3</v>
      </c>
      <c r="BX32" s="12">
        <v>2</v>
      </c>
      <c r="BY32" s="8">
        <v>1</v>
      </c>
      <c r="BZ32" s="7">
        <v>0</v>
      </c>
      <c r="CA32" s="16">
        <v>3</v>
      </c>
      <c r="CB32" s="12">
        <v>5</v>
      </c>
      <c r="CC32" s="8">
        <v>1</v>
      </c>
      <c r="CD32" s="8">
        <v>2</v>
      </c>
      <c r="CE32" s="9">
        <v>1</v>
      </c>
      <c r="CJ32" s="6">
        <v>1</v>
      </c>
      <c r="CK32" s="7">
        <v>2</v>
      </c>
      <c r="CL32" s="11">
        <v>1</v>
      </c>
      <c r="CM32" s="15">
        <v>1</v>
      </c>
      <c r="CN32" s="12">
        <v>2</v>
      </c>
      <c r="CO32" s="8">
        <v>1</v>
      </c>
      <c r="CP32" s="8">
        <v>4</v>
      </c>
      <c r="CQ32" s="9">
        <v>2</v>
      </c>
    </row>
    <row r="33" spans="1:181">
      <c r="A33" s="27" t="s">
        <v>105</v>
      </c>
      <c r="B33" s="19">
        <f t="shared" si="38"/>
        <v>10</v>
      </c>
      <c r="C33" s="20">
        <v>4</v>
      </c>
      <c r="D33" s="21">
        <v>2</v>
      </c>
      <c r="E33" s="22">
        <v>4</v>
      </c>
      <c r="F33" s="23">
        <f t="shared" si="45"/>
        <v>13</v>
      </c>
      <c r="G33" s="23">
        <f t="shared" si="46"/>
        <v>22</v>
      </c>
      <c r="DD33" s="7">
        <v>0</v>
      </c>
      <c r="DE33" s="7">
        <v>8</v>
      </c>
      <c r="DF33" s="11">
        <v>3</v>
      </c>
      <c r="DG33" s="11">
        <v>3</v>
      </c>
      <c r="DH33" s="12">
        <v>3</v>
      </c>
      <c r="DI33" s="8">
        <v>1</v>
      </c>
      <c r="DJ33" s="8">
        <v>1</v>
      </c>
      <c r="DK33" s="9">
        <v>0</v>
      </c>
      <c r="DT33" s="11">
        <v>2</v>
      </c>
      <c r="DU33" s="11">
        <v>2</v>
      </c>
      <c r="DV33" s="24">
        <v>0</v>
      </c>
      <c r="DW33" s="24">
        <v>4</v>
      </c>
      <c r="DX33" s="25">
        <v>0</v>
      </c>
      <c r="DY33" s="24">
        <v>2</v>
      </c>
      <c r="DZ33" s="26">
        <v>2</v>
      </c>
      <c r="EA33" s="9">
        <v>0</v>
      </c>
      <c r="EB33" s="26">
        <v>1</v>
      </c>
      <c r="EC33" s="26">
        <v>0</v>
      </c>
      <c r="ED33" s="24">
        <v>1</v>
      </c>
      <c r="EE33" s="24">
        <v>2</v>
      </c>
    </row>
    <row r="34" spans="1:181">
      <c r="A34" s="27" t="s">
        <v>77</v>
      </c>
      <c r="B34" s="19">
        <f t="shared" si="38"/>
        <v>10</v>
      </c>
      <c r="C34" s="20">
        <v>2</v>
      </c>
      <c r="D34" s="21">
        <v>3</v>
      </c>
      <c r="E34" s="22">
        <v>5</v>
      </c>
      <c r="F34" s="23">
        <f t="shared" si="45"/>
        <v>12</v>
      </c>
      <c r="G34" s="23">
        <f t="shared" si="46"/>
        <v>23</v>
      </c>
      <c r="CR34" s="6">
        <v>0</v>
      </c>
      <c r="CS34" s="7">
        <v>3</v>
      </c>
      <c r="CT34" s="7">
        <v>0</v>
      </c>
      <c r="CU34" s="16">
        <v>2</v>
      </c>
      <c r="DD34" s="8">
        <v>3</v>
      </c>
      <c r="DE34" s="8">
        <v>0</v>
      </c>
      <c r="DF34" s="7">
        <v>0</v>
      </c>
      <c r="DG34" s="7">
        <v>6</v>
      </c>
      <c r="DX34" s="10">
        <v>2</v>
      </c>
      <c r="DY34" s="11">
        <v>2</v>
      </c>
      <c r="DZ34" s="7">
        <v>0</v>
      </c>
      <c r="EA34" s="16">
        <v>4</v>
      </c>
      <c r="EB34" s="11">
        <v>1</v>
      </c>
      <c r="EC34" s="11">
        <v>1</v>
      </c>
      <c r="ED34" s="11">
        <v>1</v>
      </c>
      <c r="EE34" s="11">
        <v>1</v>
      </c>
      <c r="EF34" s="6">
        <v>1</v>
      </c>
      <c r="EG34" s="7">
        <v>3</v>
      </c>
      <c r="EH34" s="8">
        <v>4</v>
      </c>
      <c r="EI34" s="9">
        <v>1</v>
      </c>
    </row>
    <row r="35" spans="1:181">
      <c r="A35" s="27" t="s">
        <v>107</v>
      </c>
      <c r="B35" s="19">
        <f t="shared" si="38"/>
        <v>9</v>
      </c>
      <c r="C35" s="20">
        <v>4</v>
      </c>
      <c r="D35" s="21">
        <v>4</v>
      </c>
      <c r="E35" s="22">
        <v>1</v>
      </c>
      <c r="F35" s="23">
        <f t="shared" si="45"/>
        <v>17</v>
      </c>
      <c r="G35" s="23">
        <f t="shared" si="46"/>
        <v>13</v>
      </c>
      <c r="DD35" s="11">
        <v>1</v>
      </c>
      <c r="DE35" s="11">
        <v>1</v>
      </c>
      <c r="DL35" s="8">
        <v>2</v>
      </c>
      <c r="DM35" s="8">
        <v>0</v>
      </c>
      <c r="DN35" s="8">
        <v>2</v>
      </c>
      <c r="DO35" s="8">
        <v>1</v>
      </c>
      <c r="DP35" s="12">
        <v>3</v>
      </c>
      <c r="DQ35" s="8">
        <v>1</v>
      </c>
      <c r="DR35" s="7">
        <v>0</v>
      </c>
      <c r="DS35" s="16">
        <v>2</v>
      </c>
      <c r="DT35" s="8">
        <v>2</v>
      </c>
      <c r="DU35" s="8">
        <v>1</v>
      </c>
      <c r="DV35" s="11">
        <v>3</v>
      </c>
      <c r="DW35" s="11">
        <v>3</v>
      </c>
      <c r="DX35" s="10">
        <v>3</v>
      </c>
      <c r="DY35" s="11">
        <v>3</v>
      </c>
      <c r="DZ35" s="11">
        <v>1</v>
      </c>
      <c r="EA35" s="15">
        <v>1</v>
      </c>
    </row>
    <row r="36" spans="1:181">
      <c r="A36" s="27" t="s">
        <v>48</v>
      </c>
      <c r="B36" s="19">
        <f t="shared" ref="B36:B67" si="47">C36+D36+E36</f>
        <v>9</v>
      </c>
      <c r="C36" s="20">
        <v>4</v>
      </c>
      <c r="D36" s="21">
        <v>3</v>
      </c>
      <c r="E36" s="22">
        <v>2</v>
      </c>
      <c r="F36" s="23">
        <f t="shared" si="45"/>
        <v>16</v>
      </c>
      <c r="G36" s="23">
        <f t="shared" si="46"/>
        <v>14</v>
      </c>
      <c r="AR36" s="12">
        <v>2</v>
      </c>
      <c r="AS36" s="8">
        <v>1</v>
      </c>
      <c r="AZ36" s="6">
        <v>0</v>
      </c>
      <c r="BA36" s="7">
        <v>1</v>
      </c>
      <c r="BB36" s="11">
        <v>2</v>
      </c>
      <c r="BC36" s="15">
        <v>2</v>
      </c>
      <c r="BH36" s="10">
        <v>2</v>
      </c>
      <c r="BI36" s="11">
        <v>2</v>
      </c>
      <c r="BJ36" s="8">
        <v>1</v>
      </c>
      <c r="BK36" s="9">
        <v>0</v>
      </c>
      <c r="BL36" s="12">
        <v>3</v>
      </c>
      <c r="BM36" s="8">
        <v>1</v>
      </c>
      <c r="BN36" s="8">
        <v>3</v>
      </c>
      <c r="BO36" s="9">
        <v>1</v>
      </c>
      <c r="BP36" s="10">
        <v>1</v>
      </c>
      <c r="BQ36" s="11">
        <v>1</v>
      </c>
      <c r="BR36" s="7">
        <v>2</v>
      </c>
      <c r="BS36" s="16">
        <v>5</v>
      </c>
    </row>
    <row r="37" spans="1:181">
      <c r="A37" s="27" t="s">
        <v>35</v>
      </c>
      <c r="B37" s="19">
        <f t="shared" si="47"/>
        <v>9</v>
      </c>
      <c r="C37" s="20">
        <v>4</v>
      </c>
      <c r="D37" s="21">
        <v>2</v>
      </c>
      <c r="E37" s="22">
        <v>3</v>
      </c>
      <c r="F37" s="23">
        <f t="shared" si="45"/>
        <v>19</v>
      </c>
      <c r="G37" s="23">
        <f t="shared" si="46"/>
        <v>16</v>
      </c>
      <c r="AB37" s="6">
        <v>2</v>
      </c>
      <c r="AC37" s="7">
        <v>3</v>
      </c>
      <c r="AD37" s="8">
        <v>5</v>
      </c>
      <c r="AE37" s="9">
        <v>2</v>
      </c>
      <c r="BX37" s="10">
        <v>2</v>
      </c>
      <c r="BY37" s="11">
        <v>2</v>
      </c>
      <c r="BZ37" s="7">
        <v>0</v>
      </c>
      <c r="CA37" s="16">
        <v>3</v>
      </c>
      <c r="CR37" s="12">
        <v>2</v>
      </c>
      <c r="CS37" s="8">
        <v>1</v>
      </c>
      <c r="CT37" s="7">
        <v>0</v>
      </c>
      <c r="CU37" s="16">
        <v>3</v>
      </c>
      <c r="CZ37" s="10">
        <v>1</v>
      </c>
      <c r="DA37" s="11">
        <v>1</v>
      </c>
      <c r="DH37" s="12">
        <v>4</v>
      </c>
      <c r="DI37" s="8">
        <v>0</v>
      </c>
      <c r="DJ37" s="8">
        <v>3</v>
      </c>
      <c r="DK37" s="9">
        <v>1</v>
      </c>
    </row>
    <row r="38" spans="1:181">
      <c r="A38" s="27" t="s">
        <v>142</v>
      </c>
      <c r="B38" s="19">
        <f t="shared" si="47"/>
        <v>9</v>
      </c>
      <c r="C38" s="20">
        <v>4</v>
      </c>
      <c r="D38" s="21">
        <v>1</v>
      </c>
      <c r="E38" s="22">
        <v>4</v>
      </c>
      <c r="F38" s="23">
        <f t="shared" si="45"/>
        <v>15</v>
      </c>
      <c r="G38" s="23">
        <f t="shared" si="46"/>
        <v>14</v>
      </c>
      <c r="AB38" s="28">
        <v>1</v>
      </c>
      <c r="AC38" s="29">
        <v>4</v>
      </c>
      <c r="EV38" s="6">
        <v>1</v>
      </c>
      <c r="EW38" s="7">
        <v>2</v>
      </c>
      <c r="EX38" s="8">
        <v>1</v>
      </c>
      <c r="EY38" s="9">
        <v>0</v>
      </c>
      <c r="EZ38" s="8">
        <v>3</v>
      </c>
      <c r="FA38" s="8">
        <v>0</v>
      </c>
      <c r="FB38" s="7">
        <v>1</v>
      </c>
      <c r="FC38" s="7">
        <v>3</v>
      </c>
      <c r="FH38" s="11">
        <v>1</v>
      </c>
      <c r="FI38" s="11">
        <v>1</v>
      </c>
      <c r="FJ38" s="8">
        <v>3</v>
      </c>
      <c r="FK38" s="8">
        <v>2</v>
      </c>
      <c r="FL38" s="12">
        <v>3</v>
      </c>
      <c r="FM38" s="8">
        <v>0</v>
      </c>
      <c r="FN38" s="7">
        <v>1</v>
      </c>
      <c r="FO38" s="16">
        <v>2</v>
      </c>
    </row>
    <row r="39" spans="1:181">
      <c r="A39" s="27" t="s">
        <v>120</v>
      </c>
      <c r="B39" s="19">
        <f t="shared" si="47"/>
        <v>9</v>
      </c>
      <c r="C39" s="20">
        <v>4</v>
      </c>
      <c r="D39" s="21"/>
      <c r="E39" s="22">
        <v>5</v>
      </c>
      <c r="F39" s="23">
        <f t="shared" si="45"/>
        <v>20</v>
      </c>
      <c r="G39" s="23">
        <f t="shared" si="46"/>
        <v>25</v>
      </c>
      <c r="DX39" s="12">
        <v>3</v>
      </c>
      <c r="DY39" s="8">
        <v>1</v>
      </c>
      <c r="DZ39" s="8">
        <v>3</v>
      </c>
      <c r="EA39" s="9">
        <v>2</v>
      </c>
      <c r="EF39" s="6">
        <v>0</v>
      </c>
      <c r="EG39" s="7">
        <v>2</v>
      </c>
      <c r="EH39" s="8">
        <v>6</v>
      </c>
      <c r="EI39" s="9">
        <v>1</v>
      </c>
      <c r="ER39" s="7">
        <v>0</v>
      </c>
      <c r="ES39" s="7">
        <v>2</v>
      </c>
      <c r="ET39" s="7">
        <v>3</v>
      </c>
      <c r="EU39" s="7">
        <v>4</v>
      </c>
      <c r="EZ39" s="8">
        <v>3</v>
      </c>
      <c r="FA39" s="8">
        <v>2</v>
      </c>
      <c r="FB39" s="24">
        <v>1</v>
      </c>
      <c r="FC39" s="24">
        <v>8</v>
      </c>
      <c r="FD39" s="6">
        <v>1</v>
      </c>
      <c r="FE39" s="7">
        <v>3</v>
      </c>
    </row>
    <row r="40" spans="1:181">
      <c r="A40" s="27" t="s">
        <v>9</v>
      </c>
      <c r="B40" s="19">
        <f t="shared" si="47"/>
        <v>9</v>
      </c>
      <c r="C40" s="20">
        <v>3</v>
      </c>
      <c r="D40" s="21">
        <v>4</v>
      </c>
      <c r="E40" s="22">
        <v>2</v>
      </c>
      <c r="F40" s="23">
        <f t="shared" si="45"/>
        <v>23</v>
      </c>
      <c r="G40" s="23">
        <f t="shared" si="46"/>
        <v>20</v>
      </c>
      <c r="H40" s="12">
        <v>4</v>
      </c>
      <c r="I40" s="8">
        <v>2</v>
      </c>
      <c r="L40" s="12">
        <v>6</v>
      </c>
      <c r="M40" s="8">
        <v>1</v>
      </c>
      <c r="N40" s="11">
        <v>2</v>
      </c>
      <c r="O40" s="15">
        <v>2</v>
      </c>
      <c r="CR40" s="10">
        <v>2</v>
      </c>
      <c r="CS40" s="11">
        <v>2</v>
      </c>
      <c r="CT40" s="11">
        <v>3</v>
      </c>
      <c r="CU40" s="15">
        <v>3</v>
      </c>
      <c r="CV40" s="10">
        <v>0</v>
      </c>
      <c r="CW40" s="11">
        <v>0</v>
      </c>
      <c r="CZ40" s="12">
        <v>4</v>
      </c>
      <c r="DA40" s="8">
        <v>2</v>
      </c>
      <c r="DH40" s="6">
        <v>1</v>
      </c>
      <c r="DI40" s="7">
        <v>4</v>
      </c>
      <c r="DJ40" s="7">
        <v>1</v>
      </c>
      <c r="DK40" s="16">
        <v>4</v>
      </c>
    </row>
    <row r="41" spans="1:181">
      <c r="A41" s="27" t="s">
        <v>118</v>
      </c>
      <c r="B41" s="19">
        <f t="shared" si="47"/>
        <v>9</v>
      </c>
      <c r="C41" s="20">
        <v>1</v>
      </c>
      <c r="D41" s="21">
        <v>2</v>
      </c>
      <c r="E41" s="22">
        <v>6</v>
      </c>
      <c r="F41" s="23">
        <f t="shared" si="45"/>
        <v>11</v>
      </c>
      <c r="G41" s="23">
        <f t="shared" si="46"/>
        <v>22</v>
      </c>
      <c r="DT41" s="7">
        <v>1</v>
      </c>
      <c r="DU41" s="7">
        <v>2</v>
      </c>
      <c r="DV41" s="7">
        <v>1</v>
      </c>
      <c r="DW41" s="7">
        <v>2</v>
      </c>
      <c r="DX41" s="6">
        <v>0</v>
      </c>
      <c r="DY41" s="7">
        <v>2</v>
      </c>
      <c r="DZ41" s="8">
        <v>3</v>
      </c>
      <c r="EA41" s="9">
        <v>0</v>
      </c>
      <c r="EB41" s="7">
        <v>1</v>
      </c>
      <c r="EC41" s="7">
        <v>5</v>
      </c>
      <c r="ED41" s="11">
        <v>3</v>
      </c>
      <c r="EE41" s="11">
        <v>3</v>
      </c>
      <c r="FP41" s="11">
        <v>1</v>
      </c>
      <c r="FQ41" s="11">
        <v>1</v>
      </c>
      <c r="FR41" s="7">
        <v>1</v>
      </c>
      <c r="FS41" s="7">
        <v>5</v>
      </c>
      <c r="FX41" s="6">
        <v>0</v>
      </c>
      <c r="FY41" s="7">
        <v>2</v>
      </c>
    </row>
    <row r="42" spans="1:181">
      <c r="A42" s="27" t="s">
        <v>117</v>
      </c>
      <c r="B42" s="19">
        <f t="shared" si="47"/>
        <v>8</v>
      </c>
      <c r="C42" s="20">
        <v>5</v>
      </c>
      <c r="D42" s="21">
        <v>2</v>
      </c>
      <c r="E42" s="22">
        <v>1</v>
      </c>
      <c r="F42" s="23">
        <f t="shared" si="45"/>
        <v>33</v>
      </c>
      <c r="G42" s="23">
        <f t="shared" si="46"/>
        <v>15</v>
      </c>
      <c r="DT42" s="7">
        <v>2</v>
      </c>
      <c r="DU42" s="7">
        <v>3</v>
      </c>
      <c r="DV42" s="8">
        <v>7</v>
      </c>
      <c r="DW42" s="8">
        <v>2</v>
      </c>
      <c r="EJ42" s="8">
        <v>3</v>
      </c>
      <c r="EK42" s="8">
        <v>1</v>
      </c>
      <c r="EL42" s="8">
        <v>6</v>
      </c>
      <c r="EM42" s="8">
        <v>2</v>
      </c>
      <c r="EN42" s="12">
        <v>5</v>
      </c>
      <c r="EO42" s="8">
        <v>1</v>
      </c>
      <c r="EP42" s="11">
        <v>2</v>
      </c>
      <c r="EQ42" s="15">
        <v>2</v>
      </c>
      <c r="EZ42" s="11">
        <v>3</v>
      </c>
      <c r="FA42" s="11">
        <v>3</v>
      </c>
      <c r="FB42" s="8">
        <v>5</v>
      </c>
      <c r="FC42" s="8">
        <v>1</v>
      </c>
    </row>
    <row r="43" spans="1:181">
      <c r="A43" s="27" t="s">
        <v>56</v>
      </c>
      <c r="B43" s="19">
        <f t="shared" si="47"/>
        <v>8</v>
      </c>
      <c r="C43" s="20">
        <v>4</v>
      </c>
      <c r="D43" s="21"/>
      <c r="E43" s="22">
        <v>4</v>
      </c>
      <c r="F43" s="23">
        <f t="shared" si="45"/>
        <v>14</v>
      </c>
      <c r="G43" s="23">
        <f t="shared" si="46"/>
        <v>12</v>
      </c>
      <c r="BD43" s="12">
        <v>3</v>
      </c>
      <c r="BE43" s="8">
        <v>1</v>
      </c>
      <c r="BF43" s="7">
        <v>0</v>
      </c>
      <c r="BG43" s="16">
        <v>2</v>
      </c>
      <c r="BH43" s="6">
        <v>0</v>
      </c>
      <c r="BI43" s="7">
        <v>1</v>
      </c>
      <c r="BJ43" s="8">
        <v>4</v>
      </c>
      <c r="BK43" s="9">
        <v>2</v>
      </c>
      <c r="BL43" s="6">
        <v>1</v>
      </c>
      <c r="BM43" s="7">
        <v>2</v>
      </c>
      <c r="BN43" s="7">
        <v>1</v>
      </c>
      <c r="BO43" s="16">
        <v>2</v>
      </c>
      <c r="BP43" s="12">
        <v>2</v>
      </c>
      <c r="BQ43" s="8">
        <v>0</v>
      </c>
      <c r="BR43" s="8">
        <v>3</v>
      </c>
      <c r="BS43" s="9">
        <v>2</v>
      </c>
    </row>
    <row r="44" spans="1:181">
      <c r="A44" s="27" t="s">
        <v>59</v>
      </c>
      <c r="B44" s="19">
        <f t="shared" si="47"/>
        <v>8</v>
      </c>
      <c r="C44" s="20">
        <v>3</v>
      </c>
      <c r="D44" s="21"/>
      <c r="E44" s="22">
        <v>5</v>
      </c>
      <c r="F44" s="23">
        <f t="shared" si="45"/>
        <v>9</v>
      </c>
      <c r="G44" s="23">
        <f t="shared" si="46"/>
        <v>16</v>
      </c>
      <c r="BL44" s="6">
        <v>0</v>
      </c>
      <c r="BM44" s="7">
        <v>3</v>
      </c>
      <c r="BN44" s="7">
        <v>0</v>
      </c>
      <c r="BO44" s="16">
        <v>3</v>
      </c>
      <c r="BT44" s="12">
        <v>1</v>
      </c>
      <c r="BU44" s="8">
        <v>0</v>
      </c>
      <c r="BV44" s="7">
        <v>0</v>
      </c>
      <c r="BW44" s="16">
        <v>3</v>
      </c>
      <c r="BX44" s="12">
        <v>1</v>
      </c>
      <c r="BY44" s="8">
        <v>0</v>
      </c>
      <c r="BZ44" s="7">
        <v>2</v>
      </c>
      <c r="CA44" s="16">
        <v>3</v>
      </c>
      <c r="CB44" s="6">
        <v>2</v>
      </c>
      <c r="CC44" s="7">
        <v>3</v>
      </c>
      <c r="CD44" s="8">
        <v>3</v>
      </c>
      <c r="CE44" s="9">
        <v>1</v>
      </c>
    </row>
    <row r="45" spans="1:181">
      <c r="A45" s="27" t="s">
        <v>62</v>
      </c>
      <c r="B45" s="19">
        <f t="shared" si="47"/>
        <v>8</v>
      </c>
      <c r="C45" s="20">
        <v>2</v>
      </c>
      <c r="D45" s="21">
        <v>3</v>
      </c>
      <c r="E45" s="22">
        <v>3</v>
      </c>
      <c r="F45" s="23">
        <f t="shared" si="45"/>
        <v>21</v>
      </c>
      <c r="G45" s="23">
        <f t="shared" si="46"/>
        <v>19</v>
      </c>
      <c r="BT45" s="6">
        <v>1</v>
      </c>
      <c r="BU45" s="7">
        <v>3</v>
      </c>
      <c r="BV45" s="11">
        <v>2</v>
      </c>
      <c r="BW45" s="15">
        <v>2</v>
      </c>
      <c r="BX45" s="10">
        <v>2</v>
      </c>
      <c r="BY45" s="11">
        <v>2</v>
      </c>
      <c r="BZ45" s="7">
        <v>0</v>
      </c>
      <c r="CA45" s="16">
        <v>3</v>
      </c>
      <c r="CB45" s="10">
        <v>2</v>
      </c>
      <c r="CC45" s="11">
        <v>2</v>
      </c>
      <c r="CD45" s="8">
        <v>5</v>
      </c>
      <c r="CE45" s="9">
        <v>3</v>
      </c>
      <c r="CV45" s="12">
        <v>8</v>
      </c>
      <c r="CW45" s="8">
        <v>2</v>
      </c>
      <c r="CZ45" s="6">
        <v>1</v>
      </c>
      <c r="DA45" s="7">
        <v>2</v>
      </c>
    </row>
    <row r="46" spans="1:181">
      <c r="A46" s="27" t="s">
        <v>127</v>
      </c>
      <c r="B46" s="19">
        <f t="shared" si="47"/>
        <v>8</v>
      </c>
      <c r="C46" s="20">
        <v>2</v>
      </c>
      <c r="D46" s="21">
        <v>3</v>
      </c>
      <c r="E46" s="22">
        <v>3</v>
      </c>
      <c r="F46" s="23">
        <f t="shared" si="45"/>
        <v>20</v>
      </c>
      <c r="G46" s="23">
        <f t="shared" si="46"/>
        <v>22</v>
      </c>
      <c r="DD46" s="11">
        <v>2</v>
      </c>
      <c r="DE46" s="11">
        <v>2</v>
      </c>
      <c r="DF46" s="8">
        <v>2</v>
      </c>
      <c r="DG46" s="8">
        <v>1</v>
      </c>
      <c r="EB46" s="11">
        <v>2</v>
      </c>
      <c r="EC46" s="11">
        <v>2</v>
      </c>
      <c r="ED46" s="7">
        <v>1</v>
      </c>
      <c r="EE46" s="7">
        <v>2</v>
      </c>
      <c r="EF46" s="10">
        <v>3</v>
      </c>
      <c r="EG46" s="11">
        <v>3</v>
      </c>
      <c r="EH46" s="8">
        <v>6</v>
      </c>
      <c r="EI46" s="9">
        <v>3</v>
      </c>
      <c r="ER46" s="7">
        <v>0</v>
      </c>
      <c r="ES46" s="7">
        <v>3</v>
      </c>
      <c r="ET46" s="7">
        <v>4</v>
      </c>
      <c r="EU46" s="7">
        <v>6</v>
      </c>
    </row>
    <row r="47" spans="1:181">
      <c r="A47" s="27" t="s">
        <v>123</v>
      </c>
      <c r="B47" s="19">
        <f t="shared" si="47"/>
        <v>8</v>
      </c>
      <c r="C47" s="20">
        <v>2</v>
      </c>
      <c r="D47" s="21">
        <v>1</v>
      </c>
      <c r="E47" s="22">
        <v>5</v>
      </c>
      <c r="F47" s="23">
        <f t="shared" si="45"/>
        <v>13</v>
      </c>
      <c r="G47" s="23">
        <f t="shared" si="46"/>
        <v>22</v>
      </c>
      <c r="DD47" s="7">
        <v>1</v>
      </c>
      <c r="DE47" s="7">
        <v>2</v>
      </c>
      <c r="DF47" s="7">
        <v>0</v>
      </c>
      <c r="DG47" s="7">
        <v>3</v>
      </c>
      <c r="EB47" s="7">
        <v>1</v>
      </c>
      <c r="EC47" s="7">
        <v>3</v>
      </c>
      <c r="ED47" s="8">
        <v>1</v>
      </c>
      <c r="EE47" s="8">
        <v>0</v>
      </c>
      <c r="EF47" s="6">
        <v>0</v>
      </c>
      <c r="EG47" s="7">
        <v>4</v>
      </c>
      <c r="EH47" s="8">
        <v>3</v>
      </c>
      <c r="EI47" s="9">
        <v>1</v>
      </c>
      <c r="EZ47" s="11">
        <v>3</v>
      </c>
      <c r="FA47" s="11">
        <v>3</v>
      </c>
      <c r="FB47" s="7">
        <v>4</v>
      </c>
      <c r="FC47" s="7">
        <v>6</v>
      </c>
    </row>
    <row r="48" spans="1:181">
      <c r="A48" s="27" t="s">
        <v>20</v>
      </c>
      <c r="B48" s="19">
        <f t="shared" si="47"/>
        <v>8</v>
      </c>
      <c r="C48" s="20">
        <v>1</v>
      </c>
      <c r="D48" s="21"/>
      <c r="E48" s="22">
        <v>7</v>
      </c>
      <c r="F48" s="23">
        <f t="shared" si="45"/>
        <v>8</v>
      </c>
      <c r="G48" s="23">
        <f t="shared" si="46"/>
        <v>21</v>
      </c>
      <c r="L48" s="6">
        <v>2</v>
      </c>
      <c r="M48" s="7">
        <v>4</v>
      </c>
      <c r="N48" s="7">
        <v>1</v>
      </c>
      <c r="O48" s="16">
        <v>2</v>
      </c>
      <c r="BX48" s="6">
        <v>0</v>
      </c>
      <c r="BY48" s="7">
        <v>2</v>
      </c>
      <c r="BZ48" s="7">
        <v>1</v>
      </c>
      <c r="CA48" s="16">
        <v>5</v>
      </c>
      <c r="CB48" s="12">
        <v>4</v>
      </c>
      <c r="CC48" s="8">
        <v>2</v>
      </c>
      <c r="CD48" s="7">
        <v>0</v>
      </c>
      <c r="CE48" s="16">
        <v>2</v>
      </c>
      <c r="CR48" s="6">
        <v>0</v>
      </c>
      <c r="CS48" s="7">
        <v>3</v>
      </c>
      <c r="CT48" s="7">
        <v>0</v>
      </c>
      <c r="CU48" s="16">
        <v>1</v>
      </c>
    </row>
    <row r="49" spans="1:181">
      <c r="A49" s="27" t="s">
        <v>128</v>
      </c>
      <c r="B49" s="19">
        <f t="shared" si="47"/>
        <v>7</v>
      </c>
      <c r="C49" s="20">
        <v>4</v>
      </c>
      <c r="D49" s="21">
        <v>1</v>
      </c>
      <c r="E49" s="22">
        <v>2</v>
      </c>
      <c r="F49" s="23">
        <f t="shared" si="45"/>
        <v>23</v>
      </c>
      <c r="G49" s="23">
        <f t="shared" si="46"/>
        <v>13</v>
      </c>
      <c r="EJ49" s="8">
        <v>5</v>
      </c>
      <c r="EK49" s="8">
        <v>3</v>
      </c>
      <c r="EL49" s="8">
        <v>8</v>
      </c>
      <c r="EM49" s="8">
        <v>1</v>
      </c>
      <c r="EN49" s="12">
        <v>3</v>
      </c>
      <c r="EO49" s="8">
        <v>0</v>
      </c>
      <c r="EP49" s="8">
        <v>4</v>
      </c>
      <c r="EQ49" s="9">
        <v>0</v>
      </c>
      <c r="EZ49" s="7">
        <v>0</v>
      </c>
      <c r="FA49" s="7">
        <v>5</v>
      </c>
      <c r="FB49" s="7">
        <v>2</v>
      </c>
      <c r="FC49" s="7">
        <v>3</v>
      </c>
      <c r="FX49" s="10">
        <v>1</v>
      </c>
      <c r="FY49" s="11">
        <v>1</v>
      </c>
    </row>
    <row r="50" spans="1:181">
      <c r="A50" s="27" t="s">
        <v>26</v>
      </c>
      <c r="B50" s="19">
        <f t="shared" si="47"/>
        <v>7</v>
      </c>
      <c r="C50" s="20">
        <v>4</v>
      </c>
      <c r="D50" s="21">
        <v>1</v>
      </c>
      <c r="E50" s="22">
        <v>2</v>
      </c>
      <c r="F50" s="23">
        <f t="shared" si="45"/>
        <v>24</v>
      </c>
      <c r="G50" s="23">
        <f t="shared" si="46"/>
        <v>17</v>
      </c>
      <c r="P50" s="12">
        <v>7</v>
      </c>
      <c r="Q50" s="8">
        <v>3</v>
      </c>
      <c r="R50" s="11">
        <v>3</v>
      </c>
      <c r="S50" s="15">
        <v>3</v>
      </c>
      <c r="T50" s="6">
        <v>3</v>
      </c>
      <c r="U50" s="7">
        <v>7</v>
      </c>
      <c r="V50" s="8">
        <v>3</v>
      </c>
      <c r="W50" s="9">
        <v>0</v>
      </c>
      <c r="AB50" s="12">
        <v>4</v>
      </c>
      <c r="AC50" s="8">
        <v>1</v>
      </c>
      <c r="AD50" s="7">
        <v>1</v>
      </c>
      <c r="AE50" s="16">
        <v>2</v>
      </c>
      <c r="AF50" s="12">
        <v>3</v>
      </c>
      <c r="AG50" s="8">
        <v>1</v>
      </c>
    </row>
    <row r="51" spans="1:181">
      <c r="A51" s="27" t="s">
        <v>81</v>
      </c>
      <c r="B51" s="19">
        <f t="shared" si="47"/>
        <v>7</v>
      </c>
      <c r="C51" s="20">
        <v>1</v>
      </c>
      <c r="D51" s="21">
        <v>1</v>
      </c>
      <c r="E51" s="22">
        <v>5</v>
      </c>
      <c r="F51" s="23">
        <f t="shared" si="45"/>
        <v>7</v>
      </c>
      <c r="G51" s="23">
        <f t="shared" si="46"/>
        <v>16</v>
      </c>
      <c r="CR51" s="28">
        <v>2</v>
      </c>
      <c r="CS51" s="29">
        <v>5</v>
      </c>
      <c r="DD51" s="7">
        <v>1</v>
      </c>
      <c r="DE51" s="7">
        <v>2</v>
      </c>
      <c r="DF51" s="8">
        <v>4</v>
      </c>
      <c r="DG51" s="8">
        <v>2</v>
      </c>
      <c r="DL51" s="7">
        <v>0</v>
      </c>
      <c r="DM51" s="7">
        <v>3</v>
      </c>
      <c r="DN51" s="7">
        <v>0</v>
      </c>
      <c r="DO51" s="7">
        <v>2</v>
      </c>
      <c r="DP51" s="10">
        <v>0</v>
      </c>
      <c r="DQ51" s="11">
        <v>0</v>
      </c>
      <c r="DR51" s="7">
        <v>0</v>
      </c>
      <c r="DS51" s="16">
        <v>2</v>
      </c>
    </row>
    <row r="52" spans="1:181">
      <c r="A52" s="27" t="s">
        <v>73</v>
      </c>
      <c r="B52" s="19">
        <f t="shared" si="47"/>
        <v>6</v>
      </c>
      <c r="C52" s="20">
        <v>5</v>
      </c>
      <c r="D52" s="21">
        <v>1</v>
      </c>
      <c r="E52" s="22"/>
      <c r="F52" s="23">
        <f t="shared" si="45"/>
        <v>18</v>
      </c>
      <c r="G52" s="23">
        <f t="shared" si="46"/>
        <v>7</v>
      </c>
      <c r="CF52" s="12">
        <v>1</v>
      </c>
      <c r="CG52" s="8">
        <v>0</v>
      </c>
      <c r="CH52" s="8">
        <v>2</v>
      </c>
      <c r="CI52" s="9">
        <v>1</v>
      </c>
      <c r="CJ52" s="12">
        <v>4</v>
      </c>
      <c r="CK52" s="8">
        <v>1</v>
      </c>
      <c r="CL52" s="8">
        <v>5</v>
      </c>
      <c r="CM52" s="9">
        <v>2</v>
      </c>
      <c r="CN52" s="10">
        <v>3</v>
      </c>
      <c r="CO52" s="11">
        <v>3</v>
      </c>
      <c r="CP52" s="8">
        <v>3</v>
      </c>
      <c r="CQ52" s="9">
        <v>0</v>
      </c>
    </row>
    <row r="53" spans="1:181">
      <c r="A53" s="27" t="s">
        <v>135</v>
      </c>
      <c r="B53" s="19">
        <f t="shared" si="47"/>
        <v>6</v>
      </c>
      <c r="C53" s="20">
        <v>4</v>
      </c>
      <c r="D53" s="21"/>
      <c r="E53" s="22">
        <v>2</v>
      </c>
      <c r="F53" s="23">
        <f t="shared" si="45"/>
        <v>22</v>
      </c>
      <c r="G53" s="23">
        <f t="shared" si="46"/>
        <v>12</v>
      </c>
      <c r="DT53" s="8">
        <v>6</v>
      </c>
      <c r="DU53" s="8">
        <v>3</v>
      </c>
      <c r="DV53" s="7">
        <v>1</v>
      </c>
      <c r="DW53" s="7">
        <v>2</v>
      </c>
      <c r="EJ53" s="8">
        <v>2</v>
      </c>
      <c r="EK53" s="8">
        <v>1</v>
      </c>
      <c r="EL53" s="8">
        <v>5</v>
      </c>
      <c r="EM53" s="8">
        <v>2</v>
      </c>
      <c r="EN53" s="12">
        <v>6</v>
      </c>
      <c r="EO53" s="8">
        <v>1</v>
      </c>
      <c r="EP53" s="7">
        <v>2</v>
      </c>
      <c r="EQ53" s="16">
        <v>3</v>
      </c>
    </row>
    <row r="54" spans="1:181">
      <c r="A54" s="27" t="s">
        <v>121</v>
      </c>
      <c r="B54" s="19">
        <f t="shared" si="47"/>
        <v>6</v>
      </c>
      <c r="C54" s="20">
        <v>4</v>
      </c>
      <c r="D54" s="21"/>
      <c r="E54" s="22">
        <v>2</v>
      </c>
      <c r="F54" s="23">
        <f t="shared" si="45"/>
        <v>17</v>
      </c>
      <c r="G54" s="23">
        <f t="shared" si="46"/>
        <v>14</v>
      </c>
      <c r="EB54" s="8">
        <v>6</v>
      </c>
      <c r="EC54" s="8">
        <v>2</v>
      </c>
      <c r="ED54" s="8">
        <v>4</v>
      </c>
      <c r="EE54" s="8">
        <v>0</v>
      </c>
      <c r="EF54" s="12">
        <v>3</v>
      </c>
      <c r="EG54" s="8">
        <v>2</v>
      </c>
      <c r="EH54" s="7">
        <v>1</v>
      </c>
      <c r="EI54" s="16">
        <v>3</v>
      </c>
      <c r="EZ54" s="8">
        <v>1</v>
      </c>
      <c r="FA54" s="8">
        <v>0</v>
      </c>
      <c r="FB54" s="7">
        <v>2</v>
      </c>
      <c r="FC54" s="7">
        <v>7</v>
      </c>
    </row>
    <row r="55" spans="1:181">
      <c r="A55" s="27" t="s">
        <v>70</v>
      </c>
      <c r="B55" s="19">
        <f t="shared" si="47"/>
        <v>6</v>
      </c>
      <c r="C55" s="20">
        <v>4</v>
      </c>
      <c r="D55" s="21"/>
      <c r="E55" s="22">
        <v>2</v>
      </c>
      <c r="F55" s="23">
        <f t="shared" si="45"/>
        <v>16</v>
      </c>
      <c r="G55" s="23">
        <f t="shared" si="46"/>
        <v>15</v>
      </c>
      <c r="CB55" s="12">
        <v>5</v>
      </c>
      <c r="CC55" s="8">
        <v>1</v>
      </c>
      <c r="CD55" s="7">
        <v>1</v>
      </c>
      <c r="CE55" s="16">
        <v>5</v>
      </c>
      <c r="CV55" s="12">
        <v>3</v>
      </c>
      <c r="CW55" s="8">
        <v>2</v>
      </c>
      <c r="CZ55" s="12">
        <v>3</v>
      </c>
      <c r="DA55" s="8">
        <v>0</v>
      </c>
      <c r="DH55" s="6">
        <v>1</v>
      </c>
      <c r="DI55" s="7">
        <v>7</v>
      </c>
      <c r="DJ55" s="8">
        <v>3</v>
      </c>
      <c r="DK55" s="9">
        <v>0</v>
      </c>
    </row>
    <row r="56" spans="1:181">
      <c r="A56" s="27" t="s">
        <v>124</v>
      </c>
      <c r="B56" s="19">
        <f t="shared" si="47"/>
        <v>6</v>
      </c>
      <c r="C56" s="20">
        <v>2</v>
      </c>
      <c r="D56" s="21">
        <v>4</v>
      </c>
      <c r="E56" s="22"/>
      <c r="F56" s="23">
        <f t="shared" si="45"/>
        <v>14</v>
      </c>
      <c r="G56" s="23">
        <f t="shared" si="46"/>
        <v>9</v>
      </c>
      <c r="EB56" s="8">
        <v>4</v>
      </c>
      <c r="EC56" s="8">
        <v>2</v>
      </c>
      <c r="ED56" s="11">
        <v>2</v>
      </c>
      <c r="EE56" s="11">
        <v>2</v>
      </c>
      <c r="EF56" s="10">
        <v>1</v>
      </c>
      <c r="EG56" s="11">
        <v>1</v>
      </c>
      <c r="EH56" s="8">
        <v>4</v>
      </c>
      <c r="EI56" s="9">
        <v>1</v>
      </c>
      <c r="EZ56" s="11">
        <v>3</v>
      </c>
      <c r="FA56" s="11">
        <v>3</v>
      </c>
      <c r="FB56" s="11">
        <v>0</v>
      </c>
      <c r="FC56" s="11">
        <v>0</v>
      </c>
    </row>
    <row r="57" spans="1:181">
      <c r="A57" s="27" t="s">
        <v>64</v>
      </c>
      <c r="B57" s="19">
        <f t="shared" si="47"/>
        <v>6</v>
      </c>
      <c r="C57" s="20">
        <v>2</v>
      </c>
      <c r="D57" s="21"/>
      <c r="E57" s="22">
        <v>4</v>
      </c>
      <c r="F57" s="23">
        <f t="shared" si="45"/>
        <v>10</v>
      </c>
      <c r="G57" s="23">
        <f t="shared" si="46"/>
        <v>14</v>
      </c>
      <c r="BT57" s="6">
        <v>1</v>
      </c>
      <c r="BU57" s="7">
        <v>5</v>
      </c>
      <c r="BV57" s="7">
        <v>2</v>
      </c>
      <c r="BW57" s="16">
        <v>3</v>
      </c>
      <c r="BX57" s="12">
        <v>2</v>
      </c>
      <c r="BY57" s="8">
        <v>1</v>
      </c>
      <c r="BZ57" s="7">
        <v>0</v>
      </c>
      <c r="CA57" s="16">
        <v>4</v>
      </c>
      <c r="CB57" s="12">
        <v>5</v>
      </c>
      <c r="CC57" s="8">
        <v>0</v>
      </c>
      <c r="CD57" s="7">
        <v>0</v>
      </c>
      <c r="CE57" s="16">
        <v>1</v>
      </c>
    </row>
    <row r="58" spans="1:181">
      <c r="A58" s="27" t="s">
        <v>38</v>
      </c>
      <c r="B58" s="19">
        <f t="shared" si="47"/>
        <v>6</v>
      </c>
      <c r="C58" s="20">
        <v>1</v>
      </c>
      <c r="D58" s="21">
        <v>3</v>
      </c>
      <c r="E58" s="22">
        <v>2</v>
      </c>
      <c r="F58" s="23">
        <f t="shared" si="45"/>
        <v>13</v>
      </c>
      <c r="G58" s="23">
        <f t="shared" si="46"/>
        <v>13</v>
      </c>
      <c r="AB58" s="6">
        <v>2</v>
      </c>
      <c r="AC58" s="7">
        <v>4</v>
      </c>
      <c r="AD58" s="8">
        <v>4</v>
      </c>
      <c r="AE58" s="9">
        <v>1</v>
      </c>
      <c r="BT58" s="10">
        <v>3</v>
      </c>
      <c r="BU58" s="11">
        <v>3</v>
      </c>
      <c r="BV58" s="7">
        <v>2</v>
      </c>
      <c r="BW58" s="16">
        <v>3</v>
      </c>
      <c r="BX58" s="10">
        <v>1</v>
      </c>
      <c r="BY58" s="11">
        <v>1</v>
      </c>
      <c r="BZ58" s="11">
        <v>1</v>
      </c>
      <c r="CA58" s="15">
        <v>1</v>
      </c>
    </row>
    <row r="59" spans="1:181">
      <c r="A59" s="27" t="s">
        <v>119</v>
      </c>
      <c r="B59" s="19">
        <f t="shared" si="47"/>
        <v>6</v>
      </c>
      <c r="C59" s="20"/>
      <c r="D59" s="21">
        <v>3</v>
      </c>
      <c r="E59" s="22">
        <v>3</v>
      </c>
      <c r="F59" s="23">
        <f t="shared" si="45"/>
        <v>4</v>
      </c>
      <c r="G59" s="23">
        <f t="shared" si="46"/>
        <v>13</v>
      </c>
      <c r="DT59" s="11">
        <v>1</v>
      </c>
      <c r="DU59" s="11">
        <v>1</v>
      </c>
      <c r="DV59" s="11">
        <v>1</v>
      </c>
      <c r="DW59" s="11">
        <v>1</v>
      </c>
      <c r="EF59" s="6">
        <v>0</v>
      </c>
      <c r="EG59" s="7">
        <v>5</v>
      </c>
      <c r="EH59" s="11">
        <v>0</v>
      </c>
      <c r="EI59" s="15">
        <v>0</v>
      </c>
      <c r="FP59" s="7">
        <v>0</v>
      </c>
      <c r="FQ59" s="7">
        <v>2</v>
      </c>
      <c r="FR59" s="7">
        <v>2</v>
      </c>
      <c r="FS59" s="7">
        <v>4</v>
      </c>
    </row>
    <row r="60" spans="1:181">
      <c r="A60" s="27" t="s">
        <v>112</v>
      </c>
      <c r="B60" s="19">
        <f t="shared" si="47"/>
        <v>5</v>
      </c>
      <c r="C60" s="20">
        <v>2</v>
      </c>
      <c r="D60" s="21"/>
      <c r="E60" s="22">
        <v>3</v>
      </c>
      <c r="F60" s="23">
        <f t="shared" si="45"/>
        <v>9</v>
      </c>
      <c r="G60" s="23">
        <f t="shared" si="46"/>
        <v>14</v>
      </c>
      <c r="DL60" s="7">
        <v>0</v>
      </c>
      <c r="DM60" s="7">
        <v>2</v>
      </c>
      <c r="DP60" s="6">
        <v>0</v>
      </c>
      <c r="DQ60" s="7">
        <v>5</v>
      </c>
      <c r="DR60" s="8">
        <v>3</v>
      </c>
      <c r="DS60" s="9">
        <v>0</v>
      </c>
      <c r="FL60" s="12">
        <v>4</v>
      </c>
      <c r="FM60" s="8">
        <v>3</v>
      </c>
      <c r="FN60" s="7">
        <v>2</v>
      </c>
      <c r="FO60" s="16">
        <v>4</v>
      </c>
    </row>
    <row r="61" spans="1:181">
      <c r="A61" s="27" t="s">
        <v>32</v>
      </c>
      <c r="B61" s="19">
        <f t="shared" si="47"/>
        <v>5</v>
      </c>
      <c r="C61" s="20">
        <v>1</v>
      </c>
      <c r="D61" s="21">
        <v>1</v>
      </c>
      <c r="E61" s="22">
        <v>3</v>
      </c>
      <c r="F61" s="23">
        <f t="shared" si="45"/>
        <v>7</v>
      </c>
      <c r="G61" s="23">
        <f t="shared" si="46"/>
        <v>10</v>
      </c>
      <c r="X61" s="6">
        <v>2</v>
      </c>
      <c r="Y61" s="7">
        <v>4</v>
      </c>
      <c r="Z61" s="7">
        <v>2</v>
      </c>
      <c r="AA61" s="16">
        <v>3</v>
      </c>
      <c r="AB61" s="12">
        <v>2</v>
      </c>
      <c r="AC61" s="8">
        <v>1</v>
      </c>
      <c r="AD61" s="7">
        <v>1</v>
      </c>
      <c r="AE61" s="16">
        <v>2</v>
      </c>
      <c r="AF61" s="10">
        <v>0</v>
      </c>
      <c r="AG61" s="11">
        <v>0</v>
      </c>
    </row>
    <row r="62" spans="1:181">
      <c r="A62" s="27" t="s">
        <v>78</v>
      </c>
      <c r="B62" s="19">
        <f t="shared" si="47"/>
        <v>5</v>
      </c>
      <c r="C62" s="20">
        <v>1</v>
      </c>
      <c r="D62" s="21">
        <v>1</v>
      </c>
      <c r="E62" s="22">
        <v>3</v>
      </c>
      <c r="F62" s="23">
        <f t="shared" si="45"/>
        <v>5</v>
      </c>
      <c r="G62" s="23">
        <f t="shared" si="46"/>
        <v>15</v>
      </c>
      <c r="CR62" s="10">
        <v>1</v>
      </c>
      <c r="CS62" s="11">
        <v>1</v>
      </c>
      <c r="CT62" s="7">
        <v>2</v>
      </c>
      <c r="CU62" s="16">
        <v>6</v>
      </c>
      <c r="CV62" s="12">
        <v>1</v>
      </c>
      <c r="CW62" s="8">
        <v>0</v>
      </c>
      <c r="CZ62" s="6">
        <v>0</v>
      </c>
      <c r="DA62" s="7">
        <v>1</v>
      </c>
      <c r="DB62" s="7">
        <v>1</v>
      </c>
      <c r="DC62" s="16">
        <v>7</v>
      </c>
    </row>
    <row r="63" spans="1:181">
      <c r="A63" s="27" t="s">
        <v>30</v>
      </c>
      <c r="B63" s="19">
        <f t="shared" si="47"/>
        <v>4</v>
      </c>
      <c r="C63" s="20">
        <v>4</v>
      </c>
      <c r="D63" s="21"/>
      <c r="E63" s="22"/>
      <c r="F63" s="23">
        <f t="shared" si="45"/>
        <v>19</v>
      </c>
      <c r="G63" s="23">
        <f t="shared" si="46"/>
        <v>4</v>
      </c>
      <c r="T63" s="12">
        <v>4</v>
      </c>
      <c r="U63" s="8">
        <v>2</v>
      </c>
      <c r="V63" s="8">
        <v>7</v>
      </c>
      <c r="W63" s="9">
        <v>1</v>
      </c>
      <c r="X63" s="12">
        <v>6</v>
      </c>
      <c r="Y63" s="8">
        <v>0</v>
      </c>
      <c r="Z63" s="8">
        <v>2</v>
      </c>
      <c r="AA63" s="9">
        <v>1</v>
      </c>
    </row>
    <row r="64" spans="1:181">
      <c r="A64" s="27" t="s">
        <v>131</v>
      </c>
      <c r="B64" s="19">
        <f t="shared" si="47"/>
        <v>4</v>
      </c>
      <c r="C64" s="20">
        <v>3</v>
      </c>
      <c r="D64" s="21">
        <v>1</v>
      </c>
      <c r="E64" s="22"/>
      <c r="F64" s="23">
        <f t="shared" si="45"/>
        <v>17</v>
      </c>
      <c r="G64" s="23">
        <f t="shared" si="46"/>
        <v>6</v>
      </c>
      <c r="EJ64" s="8">
        <v>5</v>
      </c>
      <c r="EK64" s="8">
        <v>0</v>
      </c>
      <c r="EL64" s="8">
        <v>4</v>
      </c>
      <c r="EM64" s="8">
        <v>2</v>
      </c>
      <c r="EN64" s="10">
        <v>3</v>
      </c>
      <c r="EO64" s="11">
        <v>3</v>
      </c>
      <c r="EP64" s="8">
        <v>5</v>
      </c>
      <c r="EQ64" s="9">
        <v>1</v>
      </c>
    </row>
    <row r="65" spans="1:181">
      <c r="A65" s="27" t="s">
        <v>130</v>
      </c>
      <c r="B65" s="19">
        <f t="shared" si="47"/>
        <v>4</v>
      </c>
      <c r="C65" s="20">
        <v>3</v>
      </c>
      <c r="D65" s="21">
        <v>1</v>
      </c>
      <c r="E65" s="22"/>
      <c r="F65" s="23">
        <f t="shared" si="45"/>
        <v>14</v>
      </c>
      <c r="G65" s="23">
        <f t="shared" si="46"/>
        <v>3</v>
      </c>
      <c r="EJ65" s="8">
        <v>4</v>
      </c>
      <c r="EK65" s="8">
        <v>1</v>
      </c>
      <c r="EL65" s="8">
        <v>5</v>
      </c>
      <c r="EM65" s="8">
        <v>1</v>
      </c>
      <c r="EN65" s="12">
        <v>4</v>
      </c>
      <c r="EO65" s="8">
        <v>0</v>
      </c>
      <c r="EP65" s="11">
        <v>1</v>
      </c>
      <c r="EQ65" s="15">
        <v>1</v>
      </c>
    </row>
    <row r="66" spans="1:181">
      <c r="A66" s="27" t="s">
        <v>52</v>
      </c>
      <c r="B66" s="19">
        <f t="shared" si="47"/>
        <v>4</v>
      </c>
      <c r="C66" s="20">
        <v>3</v>
      </c>
      <c r="D66" s="21"/>
      <c r="E66" s="22">
        <v>1</v>
      </c>
      <c r="F66" s="23">
        <f t="shared" si="45"/>
        <v>11</v>
      </c>
      <c r="G66" s="23">
        <f t="shared" si="46"/>
        <v>3</v>
      </c>
      <c r="AV66" s="12">
        <v>2</v>
      </c>
      <c r="AW66" s="8">
        <v>0</v>
      </c>
      <c r="AX66" s="7">
        <v>1</v>
      </c>
      <c r="AY66" s="16">
        <v>2</v>
      </c>
      <c r="BD66" s="12">
        <v>6</v>
      </c>
      <c r="BE66" s="8">
        <v>0</v>
      </c>
      <c r="BF66" s="8">
        <v>2</v>
      </c>
      <c r="BG66" s="9">
        <v>1</v>
      </c>
    </row>
    <row r="67" spans="1:181">
      <c r="A67" s="27" t="s">
        <v>129</v>
      </c>
      <c r="B67" s="19">
        <f t="shared" si="47"/>
        <v>4</v>
      </c>
      <c r="C67" s="20">
        <v>3</v>
      </c>
      <c r="D67" s="21"/>
      <c r="E67" s="22">
        <v>1</v>
      </c>
      <c r="F67" s="23">
        <f t="shared" si="45"/>
        <v>15</v>
      </c>
      <c r="G67" s="23">
        <f t="shared" si="46"/>
        <v>9</v>
      </c>
      <c r="EJ67" s="8">
        <v>7</v>
      </c>
      <c r="EK67" s="8">
        <v>1</v>
      </c>
      <c r="EL67" s="8">
        <v>2</v>
      </c>
      <c r="EM67" s="8">
        <v>1</v>
      </c>
      <c r="EN67" s="12">
        <v>5</v>
      </c>
      <c r="EO67" s="8">
        <v>1</v>
      </c>
      <c r="EP67" s="7">
        <v>1</v>
      </c>
      <c r="EQ67" s="16">
        <v>6</v>
      </c>
    </row>
    <row r="68" spans="1:181">
      <c r="A68" s="27" t="s">
        <v>111</v>
      </c>
      <c r="B68" s="19">
        <f t="shared" ref="B68:B99" si="48">C68+D68+E68</f>
        <v>4</v>
      </c>
      <c r="C68" s="20">
        <v>3</v>
      </c>
      <c r="D68" s="21"/>
      <c r="E68" s="22">
        <v>1</v>
      </c>
      <c r="F68" s="23">
        <f t="shared" si="45"/>
        <v>7</v>
      </c>
      <c r="G68" s="23">
        <f t="shared" si="46"/>
        <v>3</v>
      </c>
      <c r="DL68" s="8">
        <v>2</v>
      </c>
      <c r="DM68" s="8">
        <v>0</v>
      </c>
      <c r="DN68" s="8">
        <v>2</v>
      </c>
      <c r="DO68" s="8">
        <v>0</v>
      </c>
      <c r="DP68" s="6">
        <v>0</v>
      </c>
      <c r="DQ68" s="7">
        <v>3</v>
      </c>
      <c r="DR68" s="8">
        <v>3</v>
      </c>
      <c r="DS68" s="9">
        <v>0</v>
      </c>
    </row>
    <row r="69" spans="1:181">
      <c r="A69" s="27" t="s">
        <v>68</v>
      </c>
      <c r="B69" s="19">
        <f t="shared" si="48"/>
        <v>4</v>
      </c>
      <c r="C69" s="20">
        <v>3</v>
      </c>
      <c r="D69" s="21"/>
      <c r="E69" s="22">
        <v>1</v>
      </c>
      <c r="F69" s="23">
        <f t="shared" ref="F69:F132" si="49">H69+J69+L69+N69+P69+R69++T69+V69+X69+Z69+AB69+AD69+AF69+AH69+AJ69+AL69+AN69+AP69+AR69+AT69+AV69+AX69+AZ69+BB69+BD69+BF69+BH69+BJ69+BL69+BN69+BP69+BR69+BT69+BV69+BX69+BZ69+CB69+CD69+CF69+CH69+CJ69+CL69+CN69+CP69+CR69+CT69+CV69+CX69+CZ69+DB69+DD69+DF69+DH69+DJ69+DL69+DN69+DP69+DR69+DT69+DV69+DX69+DZ69+EB69+ED69+EF69+EH69+EJ69+EL69+EN69+EP69+ER69+ET69+EV69+EX69+EZ69+FB69+FD69+FF69+FH69+FJ69+FL69+FN69+FP69+FR69+FT69+FV69+FX69</f>
        <v>11</v>
      </c>
      <c r="G69" s="23">
        <f t="shared" si="46"/>
        <v>11</v>
      </c>
      <c r="BX69" s="6">
        <v>2</v>
      </c>
      <c r="BY69" s="7">
        <v>5</v>
      </c>
      <c r="BZ69" s="8">
        <v>2</v>
      </c>
      <c r="CA69" s="9">
        <v>1</v>
      </c>
      <c r="CB69" s="12">
        <v>3</v>
      </c>
      <c r="CC69" s="8">
        <v>2</v>
      </c>
      <c r="CD69" s="8">
        <v>4</v>
      </c>
      <c r="CE69" s="9">
        <v>3</v>
      </c>
    </row>
    <row r="70" spans="1:181">
      <c r="A70" s="27" t="s">
        <v>104</v>
      </c>
      <c r="B70" s="19">
        <f t="shared" si="48"/>
        <v>4</v>
      </c>
      <c r="C70" s="20">
        <v>3</v>
      </c>
      <c r="D70" s="21"/>
      <c r="E70" s="22">
        <v>1</v>
      </c>
      <c r="F70" s="23">
        <f t="shared" si="49"/>
        <v>9</v>
      </c>
      <c r="G70" s="23">
        <f t="shared" ref="G70:G133" si="50">I70+K70+M70+O70+Q70+S70+U70+W70+Y70+AA70+AC70+AE70+AG70+AI70+AK70+AM70+AO70+AQ70+AS70+AU70+AW70+AY70+BA70+BC70+BE70+BG70+BI70+BK70+BM70+BO70+BQ70+BS70+BU70+BW70+BY70+CA70+CC70+CE70+CG70+CI70+CK70+CM70+CO70+CQ70+CS70+CU70+CW70+CY70+DA70+DC70+DE70+DG70+DI70+DK70+DM70+DO70+DQ70+DS70+DU70+DW70+DY70+EA70+EC70+EE70+EG70+EI70+EK70+EM70+EO70+EQ70+ES70+EU70+EW70+EY70+FA70+FC70+FE70+FG70+FI70+FK70+FM70+FO70+FQ70+FS70+FU70+FW70+FY70</f>
        <v>11</v>
      </c>
      <c r="DD70" s="8">
        <v>4</v>
      </c>
      <c r="DE70" s="8">
        <v>3</v>
      </c>
      <c r="DF70" s="7">
        <v>0</v>
      </c>
      <c r="DG70" s="7">
        <v>6</v>
      </c>
      <c r="EZ70" s="8">
        <v>2</v>
      </c>
      <c r="FA70" s="8">
        <v>1</v>
      </c>
      <c r="FB70" s="8">
        <v>3</v>
      </c>
      <c r="FC70" s="8">
        <v>1</v>
      </c>
    </row>
    <row r="71" spans="1:181">
      <c r="A71" s="27" t="s">
        <v>67</v>
      </c>
      <c r="B71" s="19">
        <f t="shared" si="48"/>
        <v>4</v>
      </c>
      <c r="C71" s="20">
        <v>2</v>
      </c>
      <c r="D71" s="21">
        <v>2</v>
      </c>
      <c r="E71" s="22"/>
      <c r="F71" s="23">
        <f t="shared" si="49"/>
        <v>8</v>
      </c>
      <c r="G71" s="23">
        <f t="shared" si="50"/>
        <v>5</v>
      </c>
      <c r="BX71" s="12">
        <v>2</v>
      </c>
      <c r="BY71" s="8">
        <v>1</v>
      </c>
      <c r="BZ71" s="11">
        <v>1</v>
      </c>
      <c r="CA71" s="15">
        <v>1</v>
      </c>
      <c r="CB71" s="10">
        <v>1</v>
      </c>
      <c r="CC71" s="11">
        <v>1</v>
      </c>
      <c r="CD71" s="8">
        <v>4</v>
      </c>
      <c r="CE71" s="9">
        <v>2</v>
      </c>
    </row>
    <row r="72" spans="1:181">
      <c r="A72" s="27" t="s">
        <v>18</v>
      </c>
      <c r="B72" s="19">
        <f t="shared" si="48"/>
        <v>4</v>
      </c>
      <c r="C72" s="20">
        <v>2</v>
      </c>
      <c r="D72" s="21">
        <v>1</v>
      </c>
      <c r="E72" s="22">
        <v>1</v>
      </c>
      <c r="F72" s="23">
        <f t="shared" si="49"/>
        <v>15</v>
      </c>
      <c r="G72" s="23">
        <f t="shared" si="50"/>
        <v>11</v>
      </c>
      <c r="L72" s="12">
        <v>4</v>
      </c>
      <c r="M72" s="8">
        <v>1</v>
      </c>
      <c r="N72" s="7">
        <v>2</v>
      </c>
      <c r="O72" s="16">
        <v>3</v>
      </c>
      <c r="AB72" s="10">
        <v>5</v>
      </c>
      <c r="AC72" s="11">
        <v>5</v>
      </c>
      <c r="AD72" s="8">
        <v>4</v>
      </c>
      <c r="AE72" s="9">
        <v>2</v>
      </c>
    </row>
    <row r="73" spans="1:181">
      <c r="A73" s="27" t="s">
        <v>145</v>
      </c>
      <c r="B73" s="19">
        <f t="shared" si="48"/>
        <v>4</v>
      </c>
      <c r="C73" s="20">
        <v>2</v>
      </c>
      <c r="D73" s="21"/>
      <c r="E73" s="22">
        <v>2</v>
      </c>
      <c r="F73" s="23">
        <f t="shared" si="49"/>
        <v>10</v>
      </c>
      <c r="G73" s="23">
        <f t="shared" si="50"/>
        <v>7</v>
      </c>
      <c r="DL73" s="8">
        <v>3</v>
      </c>
      <c r="DM73" s="8">
        <v>1</v>
      </c>
      <c r="DP73" s="12">
        <v>4</v>
      </c>
      <c r="DQ73" s="8">
        <v>1</v>
      </c>
      <c r="FL73" s="6">
        <v>2</v>
      </c>
      <c r="FM73" s="7">
        <v>3</v>
      </c>
      <c r="FN73" s="7">
        <v>1</v>
      </c>
      <c r="FO73" s="16">
        <v>2</v>
      </c>
    </row>
    <row r="74" spans="1:181">
      <c r="A74" s="27" t="s">
        <v>39</v>
      </c>
      <c r="B74" s="19">
        <f t="shared" si="48"/>
        <v>4</v>
      </c>
      <c r="C74" s="20">
        <v>2</v>
      </c>
      <c r="D74" s="21"/>
      <c r="E74" s="22">
        <v>2</v>
      </c>
      <c r="F74" s="23">
        <f t="shared" si="49"/>
        <v>8</v>
      </c>
      <c r="G74" s="23">
        <f t="shared" si="50"/>
        <v>7</v>
      </c>
      <c r="AB74" s="12">
        <v>4</v>
      </c>
      <c r="AC74" s="8">
        <v>0</v>
      </c>
      <c r="AD74" s="8">
        <v>3</v>
      </c>
      <c r="AE74" s="9">
        <v>0</v>
      </c>
      <c r="BT74" s="6">
        <v>0</v>
      </c>
      <c r="BU74" s="7">
        <v>4</v>
      </c>
      <c r="BV74" s="7">
        <v>1</v>
      </c>
      <c r="BW74" s="16">
        <v>3</v>
      </c>
    </row>
    <row r="75" spans="1:181">
      <c r="A75" s="27" t="s">
        <v>139</v>
      </c>
      <c r="B75" s="19">
        <f t="shared" si="48"/>
        <v>4</v>
      </c>
      <c r="C75" s="20">
        <v>2</v>
      </c>
      <c r="D75" s="21"/>
      <c r="E75" s="22">
        <v>2</v>
      </c>
      <c r="F75" s="23">
        <f t="shared" si="49"/>
        <v>7</v>
      </c>
      <c r="G75" s="23">
        <f t="shared" si="50"/>
        <v>7</v>
      </c>
      <c r="FH75" s="7">
        <v>2</v>
      </c>
      <c r="FI75" s="7">
        <v>4</v>
      </c>
      <c r="FJ75" s="8">
        <v>2</v>
      </c>
      <c r="FK75" s="8">
        <v>0</v>
      </c>
      <c r="FL75" s="12">
        <v>2</v>
      </c>
      <c r="FM75" s="8">
        <v>1</v>
      </c>
      <c r="FN75" s="7">
        <v>1</v>
      </c>
      <c r="FO75" s="16">
        <v>2</v>
      </c>
    </row>
    <row r="76" spans="1:181">
      <c r="A76" s="27" t="s">
        <v>2</v>
      </c>
      <c r="B76" s="19">
        <f t="shared" si="48"/>
        <v>4</v>
      </c>
      <c r="C76" s="20">
        <v>2</v>
      </c>
      <c r="D76" s="21"/>
      <c r="E76" s="22">
        <v>2</v>
      </c>
      <c r="F76" s="23">
        <f t="shared" si="49"/>
        <v>8</v>
      </c>
      <c r="G76" s="23">
        <f t="shared" si="50"/>
        <v>9</v>
      </c>
      <c r="H76" s="6">
        <v>0</v>
      </c>
      <c r="I76" s="7">
        <v>4</v>
      </c>
      <c r="J76" s="8">
        <v>2</v>
      </c>
      <c r="K76" s="9">
        <v>0</v>
      </c>
      <c r="BT76" s="12">
        <v>5</v>
      </c>
      <c r="BU76" s="8">
        <v>3</v>
      </c>
      <c r="BV76" s="7">
        <v>1</v>
      </c>
      <c r="BW76" s="16">
        <v>2</v>
      </c>
    </row>
    <row r="77" spans="1:181">
      <c r="A77" s="27" t="s">
        <v>80</v>
      </c>
      <c r="B77" s="19">
        <f t="shared" si="48"/>
        <v>4</v>
      </c>
      <c r="C77" s="20">
        <v>2</v>
      </c>
      <c r="D77" s="21"/>
      <c r="E77" s="22">
        <v>2</v>
      </c>
      <c r="F77" s="23">
        <f t="shared" si="49"/>
        <v>7</v>
      </c>
      <c r="G77" s="23">
        <f t="shared" si="50"/>
        <v>8</v>
      </c>
      <c r="L77" s="12">
        <v>4</v>
      </c>
      <c r="M77" s="8">
        <v>2</v>
      </c>
      <c r="N77" s="8">
        <v>2</v>
      </c>
      <c r="O77" s="9">
        <v>0</v>
      </c>
      <c r="CR77" s="6">
        <v>0</v>
      </c>
      <c r="CS77" s="7">
        <v>4</v>
      </c>
      <c r="CT77" s="7">
        <v>1</v>
      </c>
      <c r="CU77" s="16">
        <v>2</v>
      </c>
    </row>
    <row r="78" spans="1:181">
      <c r="A78" s="27" t="s">
        <v>125</v>
      </c>
      <c r="B78" s="19">
        <f t="shared" si="48"/>
        <v>4</v>
      </c>
      <c r="C78" s="20">
        <v>1</v>
      </c>
      <c r="D78" s="21">
        <v>2</v>
      </c>
      <c r="E78" s="22">
        <v>1</v>
      </c>
      <c r="F78" s="23">
        <f t="shared" si="49"/>
        <v>12</v>
      </c>
      <c r="G78" s="23">
        <f t="shared" si="50"/>
        <v>9</v>
      </c>
      <c r="EB78" s="11">
        <v>2</v>
      </c>
      <c r="EC78" s="11">
        <v>2</v>
      </c>
      <c r="ED78" s="11">
        <v>2</v>
      </c>
      <c r="EE78" s="11">
        <v>2</v>
      </c>
      <c r="EF78" s="12">
        <v>8</v>
      </c>
      <c r="EG78" s="8">
        <v>2</v>
      </c>
      <c r="EH78" s="7">
        <v>0</v>
      </c>
      <c r="EI78" s="16">
        <v>3</v>
      </c>
    </row>
    <row r="79" spans="1:181">
      <c r="A79" s="27" t="s">
        <v>8</v>
      </c>
      <c r="B79" s="19">
        <f t="shared" si="48"/>
        <v>4</v>
      </c>
      <c r="C79" s="20">
        <v>1</v>
      </c>
      <c r="D79" s="21">
        <v>1</v>
      </c>
      <c r="E79" s="22">
        <v>2</v>
      </c>
      <c r="F79" s="23">
        <f t="shared" si="49"/>
        <v>10</v>
      </c>
      <c r="G79" s="23">
        <f t="shared" si="50"/>
        <v>10</v>
      </c>
      <c r="H79" s="12">
        <v>6</v>
      </c>
      <c r="I79" s="8">
        <v>4</v>
      </c>
      <c r="L79" s="6">
        <v>1</v>
      </c>
      <c r="M79" s="7">
        <v>2</v>
      </c>
      <c r="N79" s="7">
        <v>1</v>
      </c>
      <c r="O79" s="16">
        <v>2</v>
      </c>
      <c r="FX79" s="10">
        <v>2</v>
      </c>
      <c r="FY79" s="11">
        <v>2</v>
      </c>
    </row>
    <row r="80" spans="1:181">
      <c r="A80" s="27" t="s">
        <v>143</v>
      </c>
      <c r="B80" s="19">
        <f t="shared" si="48"/>
        <v>4</v>
      </c>
      <c r="C80" s="20">
        <v>1</v>
      </c>
      <c r="D80" s="21"/>
      <c r="E80" s="22">
        <v>3</v>
      </c>
      <c r="F80" s="23">
        <f t="shared" si="49"/>
        <v>11</v>
      </c>
      <c r="G80" s="23">
        <f t="shared" si="50"/>
        <v>8</v>
      </c>
      <c r="FH80" s="7">
        <v>2</v>
      </c>
      <c r="FI80" s="7">
        <v>3</v>
      </c>
      <c r="FJ80" s="7">
        <v>2</v>
      </c>
      <c r="FK80" s="7">
        <v>3</v>
      </c>
      <c r="FL80" s="12">
        <v>6</v>
      </c>
      <c r="FM80" s="8">
        <v>0</v>
      </c>
      <c r="FN80" s="7">
        <v>1</v>
      </c>
      <c r="FO80" s="16">
        <v>2</v>
      </c>
    </row>
    <row r="81" spans="1:185">
      <c r="A81" s="27" t="s">
        <v>110</v>
      </c>
      <c r="B81" s="19">
        <f t="shared" si="48"/>
        <v>4</v>
      </c>
      <c r="C81" s="20">
        <v>1</v>
      </c>
      <c r="D81" s="21"/>
      <c r="E81" s="22">
        <v>3</v>
      </c>
      <c r="F81" s="23">
        <f t="shared" si="49"/>
        <v>8</v>
      </c>
      <c r="G81" s="23">
        <f t="shared" si="50"/>
        <v>10</v>
      </c>
      <c r="DL81" s="8">
        <v>5</v>
      </c>
      <c r="DM81" s="8">
        <v>2</v>
      </c>
      <c r="DN81" s="7">
        <v>1</v>
      </c>
      <c r="DO81" s="7">
        <v>2</v>
      </c>
      <c r="DP81" s="6">
        <v>2</v>
      </c>
      <c r="DQ81" s="7">
        <v>3</v>
      </c>
      <c r="DR81" s="7">
        <v>0</v>
      </c>
      <c r="DS81" s="16">
        <v>3</v>
      </c>
    </row>
    <row r="82" spans="1:185">
      <c r="A82" s="27" t="s">
        <v>141</v>
      </c>
      <c r="B82" s="19">
        <f t="shared" si="48"/>
        <v>4</v>
      </c>
      <c r="C82" s="20"/>
      <c r="D82" s="21">
        <v>3</v>
      </c>
      <c r="E82" s="22">
        <v>1</v>
      </c>
      <c r="F82" s="23">
        <f t="shared" si="49"/>
        <v>6</v>
      </c>
      <c r="G82" s="23">
        <f t="shared" si="50"/>
        <v>7</v>
      </c>
      <c r="FH82" s="11">
        <v>1</v>
      </c>
      <c r="FI82" s="11">
        <v>1</v>
      </c>
      <c r="FJ82" s="11">
        <v>3</v>
      </c>
      <c r="FK82" s="11">
        <v>3</v>
      </c>
      <c r="FL82" s="10">
        <v>1</v>
      </c>
      <c r="FM82" s="11">
        <v>1</v>
      </c>
      <c r="FN82" s="7">
        <v>1</v>
      </c>
      <c r="FO82" s="16">
        <v>2</v>
      </c>
    </row>
    <row r="83" spans="1:185">
      <c r="A83" s="27" t="s">
        <v>144</v>
      </c>
      <c r="B83" s="19">
        <f t="shared" si="48"/>
        <v>4</v>
      </c>
      <c r="C83" s="20"/>
      <c r="D83" s="21">
        <v>1</v>
      </c>
      <c r="E83" s="22">
        <v>3</v>
      </c>
      <c r="F83" s="23">
        <f t="shared" si="49"/>
        <v>4</v>
      </c>
      <c r="G83" s="23">
        <f t="shared" si="50"/>
        <v>12</v>
      </c>
      <c r="FH83" s="7">
        <v>0</v>
      </c>
      <c r="FI83" s="7">
        <v>4</v>
      </c>
      <c r="FJ83" s="7">
        <v>1</v>
      </c>
      <c r="FK83" s="7">
        <v>4</v>
      </c>
      <c r="FL83" s="6">
        <v>1</v>
      </c>
      <c r="FM83" s="7">
        <v>2</v>
      </c>
      <c r="FN83" s="11">
        <v>2</v>
      </c>
      <c r="FO83" s="15">
        <v>2</v>
      </c>
    </row>
    <row r="84" spans="1:185">
      <c r="A84" s="27" t="s">
        <v>34</v>
      </c>
      <c r="B84" s="19">
        <f t="shared" si="48"/>
        <v>3</v>
      </c>
      <c r="C84" s="20">
        <v>3</v>
      </c>
      <c r="D84" s="21"/>
      <c r="E84" s="22"/>
      <c r="F84" s="23">
        <f t="shared" si="49"/>
        <v>9</v>
      </c>
      <c r="G84" s="23">
        <f t="shared" si="50"/>
        <v>3</v>
      </c>
      <c r="AB84" s="12">
        <v>3</v>
      </c>
      <c r="AC84" s="8">
        <v>1</v>
      </c>
      <c r="AD84" s="8">
        <v>3</v>
      </c>
      <c r="AE84" s="9">
        <v>0</v>
      </c>
      <c r="AF84" s="12">
        <v>3</v>
      </c>
      <c r="AG84" s="8">
        <v>2</v>
      </c>
    </row>
    <row r="85" spans="1:185">
      <c r="A85" s="27" t="s">
        <v>136</v>
      </c>
      <c r="B85" s="19">
        <f t="shared" si="48"/>
        <v>3</v>
      </c>
      <c r="C85" s="20">
        <v>2</v>
      </c>
      <c r="D85" s="21">
        <v>1</v>
      </c>
      <c r="E85" s="22"/>
      <c r="F85" s="23">
        <f t="shared" si="49"/>
        <v>10</v>
      </c>
      <c r="G85" s="23">
        <f t="shared" si="50"/>
        <v>2</v>
      </c>
      <c r="H85" s="12">
        <v>4</v>
      </c>
      <c r="I85" s="8">
        <v>2</v>
      </c>
      <c r="L85" s="10">
        <v>0</v>
      </c>
      <c r="M85" s="11">
        <v>0</v>
      </c>
      <c r="N85" s="8">
        <v>6</v>
      </c>
      <c r="O85" s="9">
        <v>0</v>
      </c>
    </row>
    <row r="86" spans="1:185">
      <c r="A86" s="27" t="s">
        <v>106</v>
      </c>
      <c r="B86" s="19">
        <f t="shared" si="48"/>
        <v>3</v>
      </c>
      <c r="C86" s="20">
        <v>1</v>
      </c>
      <c r="D86" s="21">
        <v>1</v>
      </c>
      <c r="E86" s="22">
        <v>1</v>
      </c>
      <c r="F86" s="23">
        <f t="shared" si="49"/>
        <v>6</v>
      </c>
      <c r="G86" s="23">
        <f t="shared" si="50"/>
        <v>6</v>
      </c>
      <c r="DD86" s="7">
        <v>1</v>
      </c>
      <c r="DE86" s="7">
        <v>3</v>
      </c>
      <c r="EB86" s="8">
        <v>3</v>
      </c>
      <c r="EC86" s="8">
        <v>1</v>
      </c>
      <c r="ED86" s="11">
        <v>2</v>
      </c>
      <c r="EE86" s="11">
        <v>2</v>
      </c>
    </row>
    <row r="87" spans="1:185">
      <c r="A87" s="27" t="s">
        <v>116</v>
      </c>
      <c r="B87" s="19">
        <f t="shared" si="48"/>
        <v>3</v>
      </c>
      <c r="C87" s="20">
        <v>1</v>
      </c>
      <c r="D87" s="21">
        <v>1</v>
      </c>
      <c r="E87" s="22">
        <v>1</v>
      </c>
      <c r="F87" s="23">
        <f t="shared" si="49"/>
        <v>3</v>
      </c>
      <c r="G87" s="23">
        <f t="shared" si="50"/>
        <v>4</v>
      </c>
      <c r="DP87" s="12">
        <v>1</v>
      </c>
      <c r="DQ87" s="8">
        <v>0</v>
      </c>
      <c r="FL87" s="10">
        <v>2</v>
      </c>
      <c r="FM87" s="11">
        <v>2</v>
      </c>
      <c r="FN87" s="7">
        <v>0</v>
      </c>
      <c r="FO87" s="16">
        <v>2</v>
      </c>
      <c r="GB87" t="e">
        <f>#REF!*2</f>
        <v>#REF!</v>
      </c>
      <c r="GC87" t="e">
        <f>GB87+#REF!</f>
        <v>#REF!</v>
      </c>
    </row>
    <row r="88" spans="1:185">
      <c r="A88" s="27" t="s">
        <v>113</v>
      </c>
      <c r="B88" s="19">
        <f t="shared" si="48"/>
        <v>3</v>
      </c>
      <c r="C88" s="20">
        <v>1</v>
      </c>
      <c r="D88" s="21"/>
      <c r="E88" s="22">
        <v>2</v>
      </c>
      <c r="F88" s="23">
        <f t="shared" si="49"/>
        <v>3</v>
      </c>
      <c r="G88" s="23">
        <f t="shared" si="50"/>
        <v>4</v>
      </c>
      <c r="DL88" s="7">
        <v>0</v>
      </c>
      <c r="DM88" s="7">
        <v>1</v>
      </c>
      <c r="FL88" s="6">
        <v>2</v>
      </c>
      <c r="FM88" s="7">
        <v>3</v>
      </c>
      <c r="FN88" s="8">
        <v>1</v>
      </c>
      <c r="FO88" s="9">
        <v>0</v>
      </c>
    </row>
    <row r="89" spans="1:185">
      <c r="A89" s="27" t="s">
        <v>132</v>
      </c>
      <c r="B89" s="19">
        <f t="shared" si="48"/>
        <v>2</v>
      </c>
      <c r="C89" s="20">
        <v>2</v>
      </c>
      <c r="D89" s="21"/>
      <c r="E89" s="22"/>
      <c r="F89" s="23">
        <f t="shared" si="49"/>
        <v>11</v>
      </c>
      <c r="G89" s="23">
        <f t="shared" si="50"/>
        <v>1</v>
      </c>
      <c r="EJ89" s="8">
        <v>3</v>
      </c>
      <c r="EK89" s="8">
        <v>1</v>
      </c>
      <c r="EL89" s="8">
        <v>8</v>
      </c>
      <c r="EM89" s="8">
        <v>0</v>
      </c>
    </row>
    <row r="90" spans="1:185">
      <c r="A90" s="27" t="s">
        <v>72</v>
      </c>
      <c r="B90" s="19">
        <f t="shared" si="48"/>
        <v>2</v>
      </c>
      <c r="C90" s="20">
        <v>2</v>
      </c>
      <c r="D90" s="21"/>
      <c r="E90" s="22"/>
      <c r="F90" s="23">
        <f t="shared" si="49"/>
        <v>12</v>
      </c>
      <c r="G90" s="23">
        <f t="shared" si="50"/>
        <v>3</v>
      </c>
      <c r="CF90" s="12">
        <v>7</v>
      </c>
      <c r="CG90" s="8">
        <v>1</v>
      </c>
      <c r="CH90" s="8">
        <v>5</v>
      </c>
      <c r="CI90" s="9">
        <v>2</v>
      </c>
    </row>
    <row r="91" spans="1:185">
      <c r="A91" s="27" t="s">
        <v>114</v>
      </c>
      <c r="B91" s="19">
        <v>2</v>
      </c>
      <c r="C91" s="20">
        <v>2</v>
      </c>
      <c r="D91" s="21"/>
      <c r="E91" s="22"/>
      <c r="F91" s="23">
        <f t="shared" si="49"/>
        <v>7</v>
      </c>
      <c r="G91" s="23">
        <f t="shared" si="50"/>
        <v>2</v>
      </c>
      <c r="DP91" s="12">
        <v>4</v>
      </c>
      <c r="DQ91" s="8">
        <v>1</v>
      </c>
      <c r="DR91" s="8">
        <v>3</v>
      </c>
      <c r="DS91" s="9">
        <v>1</v>
      </c>
      <c r="GC91">
        <f>GC98-GC96</f>
        <v>41</v>
      </c>
    </row>
    <row r="92" spans="1:185">
      <c r="A92" s="27" t="s">
        <v>40</v>
      </c>
      <c r="B92" s="19">
        <f t="shared" ref="B92:B155" si="51">C92+D92+E92</f>
        <v>2</v>
      </c>
      <c r="C92" s="20">
        <v>2</v>
      </c>
      <c r="D92" s="21"/>
      <c r="E92" s="22"/>
      <c r="F92" s="23">
        <f t="shared" si="49"/>
        <v>7</v>
      </c>
      <c r="G92" s="23">
        <f t="shared" si="50"/>
        <v>3</v>
      </c>
      <c r="AB92" s="12">
        <v>3</v>
      </c>
      <c r="AC92" s="8">
        <v>2</v>
      </c>
      <c r="AD92" s="8">
        <v>4</v>
      </c>
      <c r="AE92" s="9">
        <v>1</v>
      </c>
    </row>
    <row r="93" spans="1:185">
      <c r="A93" s="27" t="s">
        <v>126</v>
      </c>
      <c r="B93" s="19">
        <f t="shared" si="51"/>
        <v>2</v>
      </c>
      <c r="C93" s="20">
        <v>1</v>
      </c>
      <c r="D93" s="21">
        <v>1</v>
      </c>
      <c r="E93" s="22"/>
      <c r="F93" s="23">
        <f t="shared" si="49"/>
        <v>3</v>
      </c>
      <c r="G93" s="23">
        <f t="shared" si="50"/>
        <v>2</v>
      </c>
      <c r="EB93" s="8">
        <v>2</v>
      </c>
      <c r="EC93" s="8">
        <v>1</v>
      </c>
      <c r="ED93" s="11">
        <v>1</v>
      </c>
      <c r="EE93" s="11">
        <v>1</v>
      </c>
    </row>
    <row r="94" spans="1:185">
      <c r="A94" s="27" t="s">
        <v>137</v>
      </c>
      <c r="B94" s="19">
        <f t="shared" si="51"/>
        <v>2</v>
      </c>
      <c r="C94" s="20">
        <v>1</v>
      </c>
      <c r="D94" s="21"/>
      <c r="E94" s="22">
        <v>1</v>
      </c>
      <c r="F94" s="23">
        <f t="shared" si="49"/>
        <v>10</v>
      </c>
      <c r="G94" s="23">
        <f t="shared" si="50"/>
        <v>6</v>
      </c>
      <c r="ER94" s="8">
        <v>9</v>
      </c>
      <c r="ES94" s="8">
        <v>2</v>
      </c>
      <c r="ET94" s="7">
        <v>1</v>
      </c>
      <c r="EU94" s="7">
        <v>4</v>
      </c>
    </row>
    <row r="95" spans="1:185">
      <c r="A95" s="27" t="s">
        <v>109</v>
      </c>
      <c r="B95" s="19">
        <f t="shared" si="51"/>
        <v>2</v>
      </c>
      <c r="C95" s="20">
        <v>1</v>
      </c>
      <c r="D95" s="21"/>
      <c r="E95" s="22">
        <v>1</v>
      </c>
      <c r="F95" s="23">
        <f t="shared" si="49"/>
        <v>4</v>
      </c>
      <c r="G95" s="23">
        <f t="shared" si="50"/>
        <v>5</v>
      </c>
      <c r="DH95" s="6">
        <v>0</v>
      </c>
      <c r="DI95" s="7">
        <v>3</v>
      </c>
      <c r="DJ95" s="8">
        <v>4</v>
      </c>
      <c r="DK95" s="9">
        <v>2</v>
      </c>
    </row>
    <row r="96" spans="1:185">
      <c r="A96" s="27" t="s">
        <v>122</v>
      </c>
      <c r="B96" s="19">
        <f t="shared" si="51"/>
        <v>2</v>
      </c>
      <c r="C96" s="20">
        <v>1</v>
      </c>
      <c r="D96" s="21"/>
      <c r="E96" s="22">
        <v>1</v>
      </c>
      <c r="F96" s="23">
        <f t="shared" si="49"/>
        <v>2</v>
      </c>
      <c r="G96" s="23">
        <f t="shared" si="50"/>
        <v>4</v>
      </c>
      <c r="EB96" s="7">
        <v>0</v>
      </c>
      <c r="EC96" s="7">
        <v>3</v>
      </c>
      <c r="ED96" s="8">
        <v>2</v>
      </c>
      <c r="EE96" s="8">
        <v>1</v>
      </c>
    </row>
    <row r="97" spans="1:185">
      <c r="A97" s="27" t="s">
        <v>103</v>
      </c>
      <c r="B97" s="19">
        <f t="shared" si="51"/>
        <v>2</v>
      </c>
      <c r="C97" s="20"/>
      <c r="D97" s="21">
        <v>2</v>
      </c>
      <c r="E97" s="22"/>
      <c r="F97" s="23">
        <f t="shared" si="49"/>
        <v>2</v>
      </c>
      <c r="G97" s="23">
        <f t="shared" si="50"/>
        <v>2</v>
      </c>
      <c r="DD97" s="11">
        <v>1</v>
      </c>
      <c r="DE97" s="11">
        <v>1</v>
      </c>
      <c r="DF97" s="11">
        <v>1</v>
      </c>
      <c r="DG97" s="11">
        <v>1</v>
      </c>
    </row>
    <row r="98" spans="1:185">
      <c r="A98" s="27" t="s">
        <v>115</v>
      </c>
      <c r="B98" s="19">
        <f t="shared" si="51"/>
        <v>2</v>
      </c>
      <c r="C98" s="20"/>
      <c r="D98" s="21">
        <v>1</v>
      </c>
      <c r="E98" s="22">
        <v>1</v>
      </c>
      <c r="F98" s="23">
        <f t="shared" si="49"/>
        <v>5</v>
      </c>
      <c r="G98" s="23">
        <f t="shared" si="50"/>
        <v>7</v>
      </c>
      <c r="DP98" s="10">
        <v>3</v>
      </c>
      <c r="DQ98" s="11">
        <v>3</v>
      </c>
      <c r="DR98" s="7">
        <v>2</v>
      </c>
      <c r="DS98" s="16">
        <v>4</v>
      </c>
      <c r="GC98">
        <v>41</v>
      </c>
    </row>
    <row r="99" spans="1:185">
      <c r="A99" s="27" t="s">
        <v>108</v>
      </c>
      <c r="B99" s="19">
        <f t="shared" si="51"/>
        <v>2</v>
      </c>
      <c r="C99" s="20"/>
      <c r="D99" s="21"/>
      <c r="E99" s="22">
        <v>2</v>
      </c>
      <c r="F99" s="23">
        <f t="shared" si="49"/>
        <v>3</v>
      </c>
      <c r="G99" s="23">
        <f t="shared" si="50"/>
        <v>7</v>
      </c>
      <c r="DH99" s="6">
        <v>2</v>
      </c>
      <c r="DI99" s="7">
        <v>3</v>
      </c>
      <c r="DJ99" s="7">
        <v>1</v>
      </c>
      <c r="DK99" s="16">
        <v>4</v>
      </c>
    </row>
    <row r="100" spans="1:185">
      <c r="A100" s="27" t="s">
        <v>149</v>
      </c>
      <c r="B100" s="19">
        <f t="shared" si="51"/>
        <v>2</v>
      </c>
      <c r="C100" s="20"/>
      <c r="D100" s="21"/>
      <c r="E100" s="22">
        <v>2</v>
      </c>
      <c r="F100" s="23">
        <f t="shared" si="49"/>
        <v>1</v>
      </c>
      <c r="G100" s="23">
        <f t="shared" si="50"/>
        <v>5</v>
      </c>
      <c r="DD100" s="7">
        <v>0</v>
      </c>
      <c r="DE100" s="7">
        <v>2</v>
      </c>
      <c r="DF100" s="7">
        <v>1</v>
      </c>
      <c r="DG100" s="7">
        <v>3</v>
      </c>
    </row>
    <row r="101" spans="1:185">
      <c r="A101" s="27" t="s">
        <v>146</v>
      </c>
      <c r="B101" s="19">
        <f t="shared" si="51"/>
        <v>2</v>
      </c>
      <c r="C101" s="20"/>
      <c r="D101" s="21"/>
      <c r="E101" s="22">
        <v>2</v>
      </c>
      <c r="F101" s="23">
        <f t="shared" si="49"/>
        <v>0</v>
      </c>
      <c r="G101" s="23">
        <f t="shared" si="50"/>
        <v>5</v>
      </c>
      <c r="FL101" s="6">
        <v>0</v>
      </c>
      <c r="FM101" s="7">
        <v>1</v>
      </c>
      <c r="FN101" s="7">
        <v>0</v>
      </c>
      <c r="FO101" s="16">
        <v>4</v>
      </c>
    </row>
    <row r="102" spans="1:185">
      <c r="A102" s="27" t="s">
        <v>133</v>
      </c>
      <c r="B102" s="19">
        <f t="shared" si="51"/>
        <v>1</v>
      </c>
      <c r="C102" s="20">
        <v>1</v>
      </c>
      <c r="D102" s="21"/>
      <c r="E102" s="22"/>
      <c r="F102" s="23">
        <f t="shared" si="49"/>
        <v>4</v>
      </c>
      <c r="G102" s="23">
        <f t="shared" si="50"/>
        <v>3</v>
      </c>
      <c r="EJ102" s="8">
        <v>4</v>
      </c>
      <c r="EK102" s="8">
        <v>3</v>
      </c>
      <c r="EL102" s="8"/>
      <c r="EM102" s="8"/>
    </row>
    <row r="103" spans="1:185">
      <c r="A103" s="27" t="s">
        <v>102</v>
      </c>
      <c r="B103" s="19">
        <f t="shared" si="51"/>
        <v>1</v>
      </c>
      <c r="C103" s="20"/>
      <c r="D103" s="21">
        <v>1</v>
      </c>
      <c r="E103" s="22"/>
      <c r="F103" s="23">
        <f t="shared" si="49"/>
        <v>2</v>
      </c>
      <c r="G103" s="23">
        <f t="shared" si="50"/>
        <v>2</v>
      </c>
      <c r="CZ103" s="10">
        <v>2</v>
      </c>
      <c r="DA103" s="11">
        <v>2</v>
      </c>
    </row>
    <row r="104" spans="1:185">
      <c r="A104" s="27" t="s">
        <v>54</v>
      </c>
      <c r="B104" s="19">
        <f t="shared" si="51"/>
        <v>1</v>
      </c>
      <c r="C104" s="20"/>
      <c r="D104" s="21"/>
      <c r="E104" s="22">
        <v>1</v>
      </c>
      <c r="F104" s="23">
        <f t="shared" si="49"/>
        <v>1</v>
      </c>
      <c r="G104" s="23">
        <f t="shared" si="50"/>
        <v>2</v>
      </c>
      <c r="AZ104" s="28">
        <v>1</v>
      </c>
      <c r="BA104" s="29">
        <v>2</v>
      </c>
    </row>
    <row r="105" spans="1:185">
      <c r="A105" s="27" t="s">
        <v>83</v>
      </c>
      <c r="B105" s="19">
        <f t="shared" si="51"/>
        <v>1</v>
      </c>
      <c r="C105" s="20"/>
      <c r="D105" s="21"/>
      <c r="E105" s="22">
        <v>1</v>
      </c>
      <c r="F105" s="23">
        <f t="shared" si="49"/>
        <v>2</v>
      </c>
      <c r="G105" s="23">
        <f t="shared" si="50"/>
        <v>5</v>
      </c>
      <c r="CV105" s="6">
        <v>2</v>
      </c>
      <c r="CW105" s="7">
        <v>5</v>
      </c>
    </row>
    <row r="106" spans="1:185">
      <c r="A106" s="27" t="s">
        <v>7</v>
      </c>
      <c r="B106" s="19">
        <f t="shared" si="51"/>
        <v>1</v>
      </c>
      <c r="C106" s="20"/>
      <c r="D106" s="21"/>
      <c r="E106" s="22">
        <v>1</v>
      </c>
      <c r="F106" s="23">
        <f t="shared" si="49"/>
        <v>2</v>
      </c>
      <c r="G106" s="23">
        <f t="shared" si="50"/>
        <v>6</v>
      </c>
      <c r="H106" s="6">
        <v>2</v>
      </c>
      <c r="I106" s="7">
        <v>6</v>
      </c>
    </row>
    <row r="107" spans="1:185">
      <c r="A107" s="27" t="s">
        <v>147</v>
      </c>
      <c r="B107" s="19">
        <f t="shared" si="51"/>
        <v>1</v>
      </c>
      <c r="C107" s="20"/>
      <c r="D107" s="21"/>
      <c r="E107" s="22">
        <v>1</v>
      </c>
      <c r="F107" s="23">
        <f t="shared" si="49"/>
        <v>1</v>
      </c>
      <c r="G107" s="23">
        <f t="shared" si="50"/>
        <v>7</v>
      </c>
      <c r="FT107" s="28">
        <v>1</v>
      </c>
      <c r="FU107" s="29">
        <v>7</v>
      </c>
    </row>
    <row r="108" spans="1:185">
      <c r="B108" s="19">
        <f t="shared" si="51"/>
        <v>0</v>
      </c>
      <c r="C108" s="20"/>
      <c r="D108" s="21"/>
      <c r="E108" s="22"/>
      <c r="F108" s="23">
        <f t="shared" si="49"/>
        <v>0</v>
      </c>
      <c r="G108" s="23">
        <f t="shared" si="50"/>
        <v>0</v>
      </c>
    </row>
    <row r="109" spans="1:185">
      <c r="B109" s="19">
        <f t="shared" si="51"/>
        <v>0</v>
      </c>
      <c r="C109" s="20"/>
      <c r="D109" s="21"/>
      <c r="E109" s="22"/>
      <c r="F109" s="23">
        <f t="shared" si="49"/>
        <v>0</v>
      </c>
      <c r="G109" s="23">
        <f t="shared" si="50"/>
        <v>0</v>
      </c>
    </row>
    <row r="110" spans="1:185">
      <c r="B110" s="19">
        <f t="shared" si="51"/>
        <v>0</v>
      </c>
      <c r="C110" s="20"/>
      <c r="D110" s="21"/>
      <c r="E110" s="22"/>
      <c r="F110" s="23">
        <f t="shared" si="49"/>
        <v>0</v>
      </c>
      <c r="G110" s="23">
        <f t="shared" si="50"/>
        <v>0</v>
      </c>
    </row>
    <row r="111" spans="1:185">
      <c r="B111" s="19">
        <f t="shared" si="51"/>
        <v>0</v>
      </c>
      <c r="C111" s="20"/>
      <c r="D111" s="21"/>
      <c r="E111" s="22"/>
      <c r="F111" s="23">
        <f t="shared" si="49"/>
        <v>0</v>
      </c>
      <c r="G111" s="23">
        <f t="shared" si="50"/>
        <v>0</v>
      </c>
    </row>
    <row r="112" spans="1:185">
      <c r="B112" s="19">
        <f t="shared" si="51"/>
        <v>0</v>
      </c>
      <c r="C112" s="20"/>
      <c r="D112" s="21"/>
      <c r="E112" s="22"/>
      <c r="F112" s="23">
        <f t="shared" si="49"/>
        <v>0</v>
      </c>
      <c r="G112" s="23">
        <f t="shared" si="50"/>
        <v>0</v>
      </c>
    </row>
    <row r="113" spans="2:7">
      <c r="B113" s="19">
        <f t="shared" si="51"/>
        <v>0</v>
      </c>
      <c r="C113" s="20"/>
      <c r="D113" s="21"/>
      <c r="E113" s="22"/>
      <c r="F113" s="23">
        <f t="shared" si="49"/>
        <v>0</v>
      </c>
      <c r="G113" s="23">
        <f t="shared" si="50"/>
        <v>0</v>
      </c>
    </row>
    <row r="114" spans="2:7">
      <c r="B114" s="19">
        <f t="shared" si="51"/>
        <v>0</v>
      </c>
      <c r="C114" s="20"/>
      <c r="D114" s="21"/>
      <c r="E114" s="22"/>
      <c r="F114" s="23">
        <f t="shared" si="49"/>
        <v>0</v>
      </c>
      <c r="G114" s="23">
        <f t="shared" si="50"/>
        <v>0</v>
      </c>
    </row>
    <row r="115" spans="2:7">
      <c r="B115" s="19">
        <f t="shared" si="51"/>
        <v>0</v>
      </c>
      <c r="C115" s="20"/>
      <c r="D115" s="21"/>
      <c r="E115" s="22"/>
      <c r="F115" s="23">
        <f t="shared" si="49"/>
        <v>0</v>
      </c>
      <c r="G115" s="23">
        <f t="shared" si="50"/>
        <v>0</v>
      </c>
    </row>
    <row r="116" spans="2:7">
      <c r="B116" s="19">
        <f t="shared" si="51"/>
        <v>0</v>
      </c>
      <c r="C116" s="20"/>
      <c r="D116" s="21"/>
      <c r="E116" s="22"/>
      <c r="F116" s="23">
        <f t="shared" si="49"/>
        <v>0</v>
      </c>
      <c r="G116" s="23">
        <f t="shared" si="50"/>
        <v>0</v>
      </c>
    </row>
    <row r="117" spans="2:7">
      <c r="B117" s="19">
        <f t="shared" si="51"/>
        <v>0</v>
      </c>
      <c r="C117" s="20"/>
      <c r="D117" s="21"/>
      <c r="E117" s="22"/>
      <c r="F117" s="23">
        <f t="shared" si="49"/>
        <v>0</v>
      </c>
      <c r="G117" s="23">
        <f t="shared" si="50"/>
        <v>0</v>
      </c>
    </row>
    <row r="118" spans="2:7">
      <c r="B118" s="19">
        <f t="shared" si="51"/>
        <v>0</v>
      </c>
      <c r="C118" s="20"/>
      <c r="D118" s="21"/>
      <c r="E118" s="22"/>
      <c r="F118" s="23">
        <f t="shared" si="49"/>
        <v>0</v>
      </c>
      <c r="G118" s="23">
        <f t="shared" si="50"/>
        <v>0</v>
      </c>
    </row>
    <row r="119" spans="2:7">
      <c r="B119" s="19">
        <f t="shared" si="51"/>
        <v>0</v>
      </c>
      <c r="C119" s="20"/>
      <c r="D119" s="21"/>
      <c r="E119" s="22"/>
      <c r="F119" s="23">
        <f t="shared" si="49"/>
        <v>0</v>
      </c>
      <c r="G119" s="23">
        <f t="shared" si="50"/>
        <v>0</v>
      </c>
    </row>
    <row r="120" spans="2:7">
      <c r="B120" s="19">
        <f t="shared" si="51"/>
        <v>0</v>
      </c>
      <c r="C120" s="20"/>
      <c r="D120" s="21"/>
      <c r="E120" s="22"/>
      <c r="F120" s="23">
        <f t="shared" si="49"/>
        <v>0</v>
      </c>
      <c r="G120" s="23">
        <f t="shared" si="50"/>
        <v>0</v>
      </c>
    </row>
    <row r="121" spans="2:7">
      <c r="B121" s="19">
        <f t="shared" si="51"/>
        <v>0</v>
      </c>
      <c r="C121" s="20"/>
      <c r="D121" s="21"/>
      <c r="E121" s="22"/>
      <c r="F121" s="23">
        <f t="shared" si="49"/>
        <v>0</v>
      </c>
      <c r="G121" s="23">
        <f t="shared" si="50"/>
        <v>0</v>
      </c>
    </row>
    <row r="122" spans="2:7">
      <c r="B122" s="19">
        <f t="shared" si="51"/>
        <v>0</v>
      </c>
      <c r="C122" s="20"/>
      <c r="D122" s="21"/>
      <c r="E122" s="22"/>
      <c r="F122" s="23">
        <f t="shared" si="49"/>
        <v>0</v>
      </c>
      <c r="G122" s="23">
        <f t="shared" si="50"/>
        <v>0</v>
      </c>
    </row>
    <row r="123" spans="2:7">
      <c r="B123" s="19">
        <f t="shared" si="51"/>
        <v>0</v>
      </c>
      <c r="C123" s="20"/>
      <c r="D123" s="21"/>
      <c r="E123" s="22"/>
      <c r="F123" s="23">
        <f t="shared" si="49"/>
        <v>0</v>
      </c>
      <c r="G123" s="23">
        <f t="shared" si="50"/>
        <v>0</v>
      </c>
    </row>
    <row r="124" spans="2:7">
      <c r="B124" s="19">
        <f t="shared" si="51"/>
        <v>0</v>
      </c>
      <c r="C124" s="20"/>
      <c r="D124" s="21"/>
      <c r="E124" s="22"/>
      <c r="F124" s="23">
        <f t="shared" si="49"/>
        <v>0</v>
      </c>
      <c r="G124" s="23">
        <f t="shared" si="50"/>
        <v>0</v>
      </c>
    </row>
    <row r="125" spans="2:7">
      <c r="B125" s="19">
        <f t="shared" si="51"/>
        <v>0</v>
      </c>
      <c r="C125" s="20"/>
      <c r="D125" s="21"/>
      <c r="E125" s="22"/>
      <c r="F125" s="23">
        <f t="shared" si="49"/>
        <v>0</v>
      </c>
      <c r="G125" s="23">
        <f t="shared" si="50"/>
        <v>0</v>
      </c>
    </row>
    <row r="126" spans="2:7">
      <c r="B126" s="19">
        <f t="shared" si="51"/>
        <v>0</v>
      </c>
      <c r="C126" s="20"/>
      <c r="D126" s="21"/>
      <c r="E126" s="22"/>
      <c r="F126" s="23">
        <f t="shared" si="49"/>
        <v>0</v>
      </c>
      <c r="G126" s="23">
        <f t="shared" si="50"/>
        <v>0</v>
      </c>
    </row>
    <row r="127" spans="2:7">
      <c r="B127" s="19">
        <f t="shared" si="51"/>
        <v>0</v>
      </c>
      <c r="C127" s="20"/>
      <c r="D127" s="21"/>
      <c r="E127" s="22"/>
      <c r="F127" s="23">
        <f t="shared" si="49"/>
        <v>0</v>
      </c>
      <c r="G127" s="23">
        <f t="shared" si="50"/>
        <v>0</v>
      </c>
    </row>
    <row r="128" spans="2:7">
      <c r="B128" s="19">
        <f t="shared" si="51"/>
        <v>0</v>
      </c>
      <c r="C128" s="20"/>
      <c r="D128" s="21"/>
      <c r="E128" s="22"/>
      <c r="F128" s="23">
        <f t="shared" si="49"/>
        <v>0</v>
      </c>
      <c r="G128" s="23">
        <f t="shared" si="50"/>
        <v>0</v>
      </c>
    </row>
    <row r="129" spans="2:7">
      <c r="B129" s="19">
        <f t="shared" si="51"/>
        <v>0</v>
      </c>
      <c r="C129" s="20"/>
      <c r="D129" s="21"/>
      <c r="E129" s="22"/>
      <c r="F129" s="23">
        <f t="shared" si="49"/>
        <v>0</v>
      </c>
      <c r="G129" s="23">
        <f t="shared" si="50"/>
        <v>0</v>
      </c>
    </row>
    <row r="130" spans="2:7">
      <c r="B130" s="19">
        <f t="shared" si="51"/>
        <v>0</v>
      </c>
      <c r="C130" s="20"/>
      <c r="D130" s="21"/>
      <c r="E130" s="22"/>
      <c r="F130" s="23">
        <f t="shared" si="49"/>
        <v>0</v>
      </c>
      <c r="G130" s="23">
        <f t="shared" si="50"/>
        <v>0</v>
      </c>
    </row>
    <row r="131" spans="2:7">
      <c r="B131" s="19">
        <f t="shared" si="51"/>
        <v>0</v>
      </c>
      <c r="C131" s="20"/>
      <c r="D131" s="21"/>
      <c r="E131" s="22"/>
      <c r="F131" s="23">
        <f t="shared" si="49"/>
        <v>0</v>
      </c>
      <c r="G131" s="23">
        <f t="shared" si="50"/>
        <v>0</v>
      </c>
    </row>
    <row r="132" spans="2:7">
      <c r="B132" s="19">
        <f t="shared" si="51"/>
        <v>0</v>
      </c>
      <c r="C132" s="20"/>
      <c r="D132" s="21"/>
      <c r="E132" s="22"/>
      <c r="F132" s="23">
        <f t="shared" si="49"/>
        <v>0</v>
      </c>
      <c r="G132" s="23">
        <f t="shared" si="50"/>
        <v>0</v>
      </c>
    </row>
    <row r="133" spans="2:7">
      <c r="B133" s="19">
        <f t="shared" si="51"/>
        <v>0</v>
      </c>
      <c r="C133" s="20"/>
      <c r="D133" s="21"/>
      <c r="E133" s="22"/>
      <c r="F133" s="23">
        <f t="shared" ref="F133:F196" si="52">H133+J133+L133+N133+P133+R133++T133+V133+X133+Z133+AB133+AD133+AF133+AH133+AJ133+AL133+AN133+AP133+AR133+AT133+AV133+AX133+AZ133+BB133+BD133+BF133+BH133+BJ133+BL133+BN133+BP133+BR133+BT133+BV133+BX133+BZ133+CB133+CD133+CF133+CH133+CJ133+CL133+CN133+CP133+CR133+CT133+CV133+CX133+CZ133+DB133+DD133+DF133+DH133+DJ133+DL133+DN133+DP133+DR133+DT133+DV133+DX133+DZ133+EB133+ED133+EF133+EH133+EJ133+EL133+EN133+EP133+ER133+ET133+EV133+EX133+EZ133+FB133+FD133+FF133+FH133+FJ133+FL133+FN133+FP133+FR133+FT133+FV133+FX133</f>
        <v>0</v>
      </c>
      <c r="G133" s="23">
        <f t="shared" si="50"/>
        <v>0</v>
      </c>
    </row>
    <row r="134" spans="2:7">
      <c r="B134" s="19">
        <f t="shared" si="51"/>
        <v>0</v>
      </c>
      <c r="C134" s="20"/>
      <c r="D134" s="21"/>
      <c r="E134" s="22"/>
      <c r="F134" s="23">
        <f t="shared" si="52"/>
        <v>0</v>
      </c>
      <c r="G134" s="23">
        <f t="shared" ref="G134:G143" si="53">I134+K134+M134+O134+Q134+S134+U134+W134+Y134+AA134+AC134+AE134+AG134+AI134+AK134+AM134+AO134+AQ134+AS134+AU134+AW134+AY134+BA134+BC134+BE134+BG134+BI134+BK134+BM134+BO134+BQ134+BS134+BU134+BW134+BY134+CA134+CC134+CE134+CG134+CI134+CK134+CM134+CO134+CQ134+CS134+CU134+CW134+CY134+DA134+DC134+DE134+DG134+DI134+DK134+DM134+DO134+DQ134+DS134+DU134+DW134+DY134+EA134+EC134+EE134+EG134+EI134+EK134+EM134+EO134+EQ134+ES134+EU134+EW134+EY134+FA134+FC134+FE134+FG134+FI134+FK134+FM134+FO134+FQ134+FS134+FU134+FW134+FY134</f>
        <v>0</v>
      </c>
    </row>
    <row r="135" spans="2:7">
      <c r="B135" s="19">
        <f t="shared" si="51"/>
        <v>0</v>
      </c>
      <c r="C135" s="20"/>
      <c r="D135" s="21"/>
      <c r="E135" s="22"/>
      <c r="F135" s="23">
        <f t="shared" si="52"/>
        <v>0</v>
      </c>
      <c r="G135" s="23">
        <f t="shared" si="53"/>
        <v>0</v>
      </c>
    </row>
    <row r="136" spans="2:7">
      <c r="B136" s="19">
        <f t="shared" si="51"/>
        <v>0</v>
      </c>
      <c r="C136" s="20"/>
      <c r="D136" s="21"/>
      <c r="E136" s="22"/>
      <c r="F136" s="23">
        <f t="shared" si="52"/>
        <v>0</v>
      </c>
      <c r="G136" s="23">
        <f t="shared" si="53"/>
        <v>0</v>
      </c>
    </row>
    <row r="137" spans="2:7">
      <c r="B137" s="19">
        <f t="shared" si="51"/>
        <v>0</v>
      </c>
      <c r="C137" s="20"/>
      <c r="D137" s="21"/>
      <c r="E137" s="22"/>
      <c r="F137" s="23">
        <f t="shared" si="52"/>
        <v>0</v>
      </c>
      <c r="G137" s="23">
        <f t="shared" si="53"/>
        <v>0</v>
      </c>
    </row>
    <row r="138" spans="2:7">
      <c r="B138" s="19">
        <f t="shared" si="51"/>
        <v>0</v>
      </c>
      <c r="C138" s="20"/>
      <c r="D138" s="21"/>
      <c r="E138" s="22"/>
      <c r="F138" s="23">
        <f t="shared" si="52"/>
        <v>0</v>
      </c>
      <c r="G138" s="23">
        <f t="shared" si="53"/>
        <v>0</v>
      </c>
    </row>
    <row r="139" spans="2:7">
      <c r="B139" s="19">
        <f t="shared" si="51"/>
        <v>0</v>
      </c>
      <c r="C139" s="20"/>
      <c r="D139" s="21"/>
      <c r="E139" s="22"/>
      <c r="F139" s="23">
        <f t="shared" si="52"/>
        <v>0</v>
      </c>
      <c r="G139" s="23">
        <f t="shared" si="53"/>
        <v>0</v>
      </c>
    </row>
    <row r="140" spans="2:7">
      <c r="B140" s="19">
        <f t="shared" si="51"/>
        <v>0</v>
      </c>
      <c r="C140" s="20"/>
      <c r="D140" s="21"/>
      <c r="E140" s="22"/>
      <c r="F140" s="23">
        <f t="shared" si="52"/>
        <v>0</v>
      </c>
      <c r="G140" s="23">
        <f t="shared" si="53"/>
        <v>0</v>
      </c>
    </row>
    <row r="141" spans="2:7">
      <c r="B141" s="19">
        <f t="shared" si="51"/>
        <v>0</v>
      </c>
      <c r="C141" s="20"/>
      <c r="D141" s="21"/>
      <c r="E141" s="22"/>
      <c r="F141" s="23">
        <f t="shared" si="52"/>
        <v>0</v>
      </c>
      <c r="G141" s="23">
        <f t="shared" si="53"/>
        <v>0</v>
      </c>
    </row>
    <row r="142" spans="2:7">
      <c r="B142" s="19">
        <f t="shared" si="51"/>
        <v>0</v>
      </c>
      <c r="C142" s="20"/>
      <c r="D142" s="21"/>
      <c r="E142" s="22"/>
      <c r="F142" s="23">
        <f t="shared" si="52"/>
        <v>0</v>
      </c>
      <c r="G142" s="23">
        <f t="shared" si="53"/>
        <v>0</v>
      </c>
    </row>
    <row r="143" spans="2:7">
      <c r="B143" s="19">
        <f t="shared" si="51"/>
        <v>0</v>
      </c>
      <c r="C143" s="20"/>
      <c r="D143" s="21"/>
      <c r="E143" s="22"/>
      <c r="F143" s="23">
        <f t="shared" si="52"/>
        <v>0</v>
      </c>
      <c r="G143" s="23">
        <f t="shared" si="53"/>
        <v>0</v>
      </c>
    </row>
    <row r="144" spans="2:7">
      <c r="B144" s="19">
        <f t="shared" si="51"/>
        <v>0</v>
      </c>
      <c r="C144" s="20"/>
      <c r="D144" s="21"/>
      <c r="E144" s="22"/>
      <c r="F144" s="23">
        <f t="shared" si="52"/>
        <v>0</v>
      </c>
      <c r="G144" s="23">
        <f t="shared" ref="G144:G175" si="54">I144+K144+M144+O144+Q144+S144+U144+W144+Y144+AA144+AC144+AE144+AG144+AI144+AK144+AM144+AO144+AQ144+AS144+AU144+AW144+AY144+BA144+BC144+BE144+BG144+BI144+BK144+BM144+BO144+BQ144+BS144+BU144+BW144+BY144+CA144+CC144+CE144+CG144+CI144+CK144+CM144+CO144+CQ144+CS144+CU144+CW144+CY144+DA144+DC144+DE144+DG144+DI144+DK144+DM144+DO144+DQ144+DS144+DU144+DW144+DY144+EA144+EC144+EE144+EG144+EI144+EK144+EM144+EO144+EQ144+ES144+EU144+EW144+EY144+FA144+FC144+FE144+FG144+FI144+FK144+FM144+FO144+FQ144+FS144+FU144+FW144+FZ144</f>
        <v>0</v>
      </c>
    </row>
    <row r="145" spans="2:7">
      <c r="B145" s="19">
        <f t="shared" si="51"/>
        <v>0</v>
      </c>
      <c r="C145" s="20"/>
      <c r="D145" s="21"/>
      <c r="E145" s="22"/>
      <c r="F145" s="23">
        <f t="shared" si="52"/>
        <v>0</v>
      </c>
      <c r="G145" s="23">
        <f t="shared" si="54"/>
        <v>0</v>
      </c>
    </row>
    <row r="146" spans="2:7">
      <c r="B146" s="19">
        <f t="shared" si="51"/>
        <v>0</v>
      </c>
      <c r="C146" s="20"/>
      <c r="D146" s="21"/>
      <c r="E146" s="22"/>
      <c r="F146" s="23">
        <f t="shared" si="52"/>
        <v>0</v>
      </c>
      <c r="G146" s="23">
        <f t="shared" si="54"/>
        <v>0</v>
      </c>
    </row>
    <row r="147" spans="2:7">
      <c r="B147" s="19">
        <f t="shared" si="51"/>
        <v>0</v>
      </c>
      <c r="C147" s="20"/>
      <c r="D147" s="21"/>
      <c r="E147" s="22"/>
      <c r="F147" s="23">
        <f t="shared" si="52"/>
        <v>0</v>
      </c>
      <c r="G147" s="23">
        <f t="shared" si="54"/>
        <v>0</v>
      </c>
    </row>
    <row r="148" spans="2:7">
      <c r="B148" s="19">
        <f t="shared" si="51"/>
        <v>0</v>
      </c>
      <c r="C148" s="20"/>
      <c r="D148" s="21"/>
      <c r="E148" s="22"/>
      <c r="F148" s="23">
        <f t="shared" si="52"/>
        <v>0</v>
      </c>
      <c r="G148" s="23">
        <f t="shared" si="54"/>
        <v>0</v>
      </c>
    </row>
    <row r="149" spans="2:7">
      <c r="B149" s="19">
        <f t="shared" si="51"/>
        <v>0</v>
      </c>
      <c r="C149" s="20"/>
      <c r="D149" s="21"/>
      <c r="E149" s="22"/>
      <c r="F149" s="23">
        <f t="shared" si="52"/>
        <v>0</v>
      </c>
      <c r="G149" s="23">
        <f t="shared" si="54"/>
        <v>0</v>
      </c>
    </row>
    <row r="150" spans="2:7">
      <c r="B150" s="19">
        <f t="shared" si="51"/>
        <v>0</v>
      </c>
      <c r="C150" s="20"/>
      <c r="D150" s="21"/>
      <c r="E150" s="22"/>
      <c r="F150" s="23">
        <f t="shared" si="52"/>
        <v>0</v>
      </c>
      <c r="G150" s="23">
        <f t="shared" si="54"/>
        <v>0</v>
      </c>
    </row>
    <row r="151" spans="2:7">
      <c r="B151" s="19">
        <f t="shared" si="51"/>
        <v>0</v>
      </c>
      <c r="C151" s="20"/>
      <c r="D151" s="21"/>
      <c r="E151" s="22"/>
      <c r="F151" s="23">
        <f t="shared" si="52"/>
        <v>0</v>
      </c>
      <c r="G151" s="23">
        <f t="shared" si="54"/>
        <v>0</v>
      </c>
    </row>
    <row r="152" spans="2:7">
      <c r="B152" s="19">
        <f t="shared" si="51"/>
        <v>0</v>
      </c>
      <c r="C152" s="20"/>
      <c r="D152" s="21"/>
      <c r="E152" s="22"/>
      <c r="F152" s="23">
        <f t="shared" si="52"/>
        <v>0</v>
      </c>
      <c r="G152" s="23">
        <f t="shared" si="54"/>
        <v>0</v>
      </c>
    </row>
    <row r="153" spans="2:7">
      <c r="B153" s="19">
        <f t="shared" si="51"/>
        <v>0</v>
      </c>
      <c r="C153" s="20"/>
      <c r="D153" s="21"/>
      <c r="E153" s="22"/>
      <c r="F153" s="23">
        <f t="shared" si="52"/>
        <v>0</v>
      </c>
      <c r="G153" s="23">
        <f t="shared" si="54"/>
        <v>0</v>
      </c>
    </row>
    <row r="154" spans="2:7">
      <c r="B154" s="19">
        <f t="shared" si="51"/>
        <v>0</v>
      </c>
      <c r="C154" s="20"/>
      <c r="D154" s="21"/>
      <c r="E154" s="22"/>
      <c r="F154" s="23">
        <f t="shared" si="52"/>
        <v>0</v>
      </c>
      <c r="G154" s="23">
        <f t="shared" si="54"/>
        <v>0</v>
      </c>
    </row>
    <row r="155" spans="2:7">
      <c r="B155" s="19">
        <f t="shared" si="51"/>
        <v>0</v>
      </c>
      <c r="C155" s="20"/>
      <c r="D155" s="21"/>
      <c r="E155" s="22"/>
      <c r="F155" s="23">
        <f t="shared" si="52"/>
        <v>0</v>
      </c>
      <c r="G155" s="23">
        <f t="shared" si="54"/>
        <v>0</v>
      </c>
    </row>
    <row r="156" spans="2:7">
      <c r="B156" s="19">
        <f t="shared" ref="B156:B219" si="55">C156+D156+E156</f>
        <v>0</v>
      </c>
      <c r="C156" s="20"/>
      <c r="D156" s="21"/>
      <c r="E156" s="22"/>
      <c r="F156" s="23">
        <f t="shared" si="52"/>
        <v>0</v>
      </c>
      <c r="G156" s="23">
        <f t="shared" si="54"/>
        <v>0</v>
      </c>
    </row>
    <row r="157" spans="2:7">
      <c r="B157" s="19">
        <f t="shared" si="55"/>
        <v>0</v>
      </c>
      <c r="C157" s="20"/>
      <c r="D157" s="21"/>
      <c r="E157" s="22"/>
      <c r="F157" s="23">
        <f t="shared" si="52"/>
        <v>0</v>
      </c>
      <c r="G157" s="23">
        <f t="shared" si="54"/>
        <v>0</v>
      </c>
    </row>
    <row r="158" spans="2:7">
      <c r="B158" s="19">
        <f t="shared" si="55"/>
        <v>0</v>
      </c>
      <c r="C158" s="20"/>
      <c r="D158" s="21"/>
      <c r="E158" s="22"/>
      <c r="F158" s="23">
        <f t="shared" si="52"/>
        <v>0</v>
      </c>
      <c r="G158" s="23">
        <f t="shared" si="54"/>
        <v>0</v>
      </c>
    </row>
    <row r="159" spans="2:7">
      <c r="B159" s="19">
        <f t="shared" si="55"/>
        <v>0</v>
      </c>
      <c r="C159" s="20"/>
      <c r="D159" s="21"/>
      <c r="E159" s="22"/>
      <c r="F159" s="23">
        <f t="shared" si="52"/>
        <v>0</v>
      </c>
      <c r="G159" s="23">
        <f t="shared" si="54"/>
        <v>0</v>
      </c>
    </row>
    <row r="160" spans="2:7">
      <c r="B160" s="19">
        <f t="shared" si="55"/>
        <v>0</v>
      </c>
      <c r="C160" s="20"/>
      <c r="D160" s="21"/>
      <c r="E160" s="22"/>
      <c r="F160" s="23">
        <f t="shared" si="52"/>
        <v>0</v>
      </c>
      <c r="G160" s="23">
        <f t="shared" si="54"/>
        <v>0</v>
      </c>
    </row>
    <row r="161" spans="2:7">
      <c r="B161" s="1">
        <f t="shared" si="55"/>
        <v>0</v>
      </c>
      <c r="F161" s="23">
        <f t="shared" si="52"/>
        <v>0</v>
      </c>
      <c r="G161" s="23">
        <f t="shared" si="54"/>
        <v>0</v>
      </c>
    </row>
    <row r="162" spans="2:7">
      <c r="B162" s="1">
        <f t="shared" si="55"/>
        <v>0</v>
      </c>
      <c r="F162" s="23">
        <f t="shared" si="52"/>
        <v>0</v>
      </c>
      <c r="G162" s="23">
        <f t="shared" si="54"/>
        <v>0</v>
      </c>
    </row>
    <row r="163" spans="2:7">
      <c r="B163" s="1">
        <f t="shared" si="55"/>
        <v>0</v>
      </c>
      <c r="F163" s="23">
        <f t="shared" si="52"/>
        <v>0</v>
      </c>
      <c r="G163" s="23">
        <f t="shared" si="54"/>
        <v>0</v>
      </c>
    </row>
    <row r="164" spans="2:7">
      <c r="B164" s="1">
        <f t="shared" si="55"/>
        <v>0</v>
      </c>
      <c r="F164" s="23">
        <f t="shared" si="52"/>
        <v>0</v>
      </c>
      <c r="G164" s="23">
        <f t="shared" si="54"/>
        <v>0</v>
      </c>
    </row>
    <row r="165" spans="2:7">
      <c r="B165" s="1">
        <f t="shared" si="55"/>
        <v>0</v>
      </c>
      <c r="F165" s="23">
        <f t="shared" si="52"/>
        <v>0</v>
      </c>
      <c r="G165" s="23">
        <f t="shared" si="54"/>
        <v>0</v>
      </c>
    </row>
    <row r="166" spans="2:7">
      <c r="B166" s="1">
        <f t="shared" si="55"/>
        <v>0</v>
      </c>
      <c r="F166" s="23">
        <f t="shared" si="52"/>
        <v>0</v>
      </c>
      <c r="G166" s="23">
        <f t="shared" si="54"/>
        <v>0</v>
      </c>
    </row>
    <row r="167" spans="2:7">
      <c r="B167" s="1">
        <f t="shared" si="55"/>
        <v>0</v>
      </c>
      <c r="F167" s="23">
        <f t="shared" si="52"/>
        <v>0</v>
      </c>
      <c r="G167" s="23">
        <f t="shared" si="54"/>
        <v>0</v>
      </c>
    </row>
    <row r="168" spans="2:7">
      <c r="B168" s="1">
        <f t="shared" si="55"/>
        <v>0</v>
      </c>
      <c r="F168" s="23">
        <f t="shared" si="52"/>
        <v>0</v>
      </c>
      <c r="G168" s="23">
        <f t="shared" si="54"/>
        <v>0</v>
      </c>
    </row>
    <row r="169" spans="2:7">
      <c r="B169" s="1">
        <f t="shared" si="55"/>
        <v>0</v>
      </c>
      <c r="F169" s="23">
        <f t="shared" si="52"/>
        <v>0</v>
      </c>
      <c r="G169" s="23">
        <f t="shared" si="54"/>
        <v>0</v>
      </c>
    </row>
    <row r="170" spans="2:7">
      <c r="B170" s="1">
        <f t="shared" si="55"/>
        <v>0</v>
      </c>
      <c r="F170" s="23">
        <f t="shared" si="52"/>
        <v>0</v>
      </c>
      <c r="G170" s="23">
        <f t="shared" si="54"/>
        <v>0</v>
      </c>
    </row>
    <row r="171" spans="2:7">
      <c r="B171" s="1">
        <f t="shared" si="55"/>
        <v>0</v>
      </c>
      <c r="F171" s="23">
        <f t="shared" si="52"/>
        <v>0</v>
      </c>
      <c r="G171" s="23">
        <f t="shared" si="54"/>
        <v>0</v>
      </c>
    </row>
    <row r="172" spans="2:7">
      <c r="B172" s="1">
        <f t="shared" si="55"/>
        <v>0</v>
      </c>
      <c r="F172" s="23">
        <f t="shared" si="52"/>
        <v>0</v>
      </c>
      <c r="G172" s="23">
        <f t="shared" si="54"/>
        <v>0</v>
      </c>
    </row>
    <row r="173" spans="2:7">
      <c r="B173" s="1">
        <f t="shared" si="55"/>
        <v>0</v>
      </c>
      <c r="F173" s="23">
        <f t="shared" si="52"/>
        <v>0</v>
      </c>
      <c r="G173" s="23">
        <f t="shared" si="54"/>
        <v>0</v>
      </c>
    </row>
    <row r="174" spans="2:7">
      <c r="B174" s="1">
        <f t="shared" si="55"/>
        <v>0</v>
      </c>
      <c r="F174" s="23">
        <f t="shared" si="52"/>
        <v>0</v>
      </c>
      <c r="G174" s="23">
        <f t="shared" si="54"/>
        <v>0</v>
      </c>
    </row>
    <row r="175" spans="2:7">
      <c r="B175" s="1">
        <f t="shared" si="55"/>
        <v>0</v>
      </c>
      <c r="F175" s="23">
        <f t="shared" si="52"/>
        <v>0</v>
      </c>
      <c r="G175" s="23">
        <f t="shared" si="54"/>
        <v>0</v>
      </c>
    </row>
    <row r="176" spans="2:7">
      <c r="B176" s="1">
        <f t="shared" si="55"/>
        <v>0</v>
      </c>
      <c r="F176" s="23">
        <f t="shared" si="52"/>
        <v>0</v>
      </c>
      <c r="G176" s="23">
        <f t="shared" ref="G176:G207" si="56">I176+K176+M176+O176+Q176+S176+U176+W176+Y176+AA176+AC176+AE176+AG176+AI176+AK176+AM176+AO176+AQ176+AS176+AU176+AW176+AY176+BA176+BC176+BE176+BG176+BI176+BK176+BM176+BO176+BQ176+BS176+BU176+BW176+BY176+CA176+CC176+CE176+CG176+CI176+CK176+CM176+CO176+CQ176+CS176+CU176+CW176+CY176+DA176+DC176+DE176+DG176+DI176+DK176+DM176+DO176+DQ176+DS176+DU176+DW176+DY176+EA176+EC176+EE176+EG176+EI176+EK176+EM176+EO176+EQ176+ES176+EU176+EW176+EY176+FA176+FC176+FE176+FG176+FI176+FK176+FM176+FO176+FQ176+FS176+FU176+FW176+FZ176</f>
        <v>0</v>
      </c>
    </row>
    <row r="177" spans="2:7">
      <c r="B177" s="1">
        <f t="shared" si="55"/>
        <v>0</v>
      </c>
      <c r="F177" s="23">
        <f t="shared" si="52"/>
        <v>0</v>
      </c>
      <c r="G177" s="23">
        <f t="shared" si="56"/>
        <v>0</v>
      </c>
    </row>
    <row r="178" spans="2:7">
      <c r="B178" s="1">
        <f t="shared" si="55"/>
        <v>0</v>
      </c>
      <c r="F178" s="23">
        <f t="shared" si="52"/>
        <v>0</v>
      </c>
      <c r="G178" s="23">
        <f t="shared" si="56"/>
        <v>0</v>
      </c>
    </row>
    <row r="179" spans="2:7">
      <c r="B179" s="1">
        <f t="shared" si="55"/>
        <v>0</v>
      </c>
      <c r="F179" s="23">
        <f t="shared" si="52"/>
        <v>0</v>
      </c>
      <c r="G179" s="23">
        <f t="shared" si="56"/>
        <v>0</v>
      </c>
    </row>
    <row r="180" spans="2:7">
      <c r="B180" s="1">
        <f t="shared" si="55"/>
        <v>0</v>
      </c>
      <c r="F180" s="23">
        <f t="shared" si="52"/>
        <v>0</v>
      </c>
      <c r="G180" s="23">
        <f t="shared" si="56"/>
        <v>0</v>
      </c>
    </row>
    <row r="181" spans="2:7">
      <c r="B181" s="1">
        <f t="shared" si="55"/>
        <v>0</v>
      </c>
      <c r="F181" s="23">
        <f t="shared" si="52"/>
        <v>0</v>
      </c>
      <c r="G181" s="23">
        <f t="shared" si="56"/>
        <v>0</v>
      </c>
    </row>
    <row r="182" spans="2:7">
      <c r="B182" s="1">
        <f t="shared" si="55"/>
        <v>0</v>
      </c>
      <c r="F182" s="23">
        <f t="shared" si="52"/>
        <v>0</v>
      </c>
      <c r="G182" s="23">
        <f t="shared" si="56"/>
        <v>0</v>
      </c>
    </row>
    <row r="183" spans="2:7">
      <c r="B183" s="1">
        <f t="shared" si="55"/>
        <v>0</v>
      </c>
      <c r="F183" s="23">
        <f t="shared" si="52"/>
        <v>0</v>
      </c>
      <c r="G183" s="23">
        <f t="shared" si="56"/>
        <v>0</v>
      </c>
    </row>
    <row r="184" spans="2:7">
      <c r="B184" s="1">
        <f t="shared" si="55"/>
        <v>0</v>
      </c>
      <c r="F184" s="23">
        <f t="shared" si="52"/>
        <v>0</v>
      </c>
      <c r="G184" s="23">
        <f t="shared" si="56"/>
        <v>0</v>
      </c>
    </row>
    <row r="185" spans="2:7">
      <c r="B185" s="1">
        <f t="shared" si="55"/>
        <v>0</v>
      </c>
      <c r="F185" s="23">
        <f t="shared" si="52"/>
        <v>0</v>
      </c>
      <c r="G185" s="23">
        <f t="shared" si="56"/>
        <v>0</v>
      </c>
    </row>
    <row r="186" spans="2:7">
      <c r="B186" s="1">
        <f t="shared" si="55"/>
        <v>0</v>
      </c>
      <c r="F186" s="23">
        <f t="shared" si="52"/>
        <v>0</v>
      </c>
      <c r="G186" s="23">
        <f t="shared" si="56"/>
        <v>0</v>
      </c>
    </row>
    <row r="187" spans="2:7">
      <c r="B187" s="1">
        <f t="shared" si="55"/>
        <v>0</v>
      </c>
      <c r="F187" s="23">
        <f t="shared" si="52"/>
        <v>0</v>
      </c>
      <c r="G187" s="23">
        <f t="shared" si="56"/>
        <v>0</v>
      </c>
    </row>
    <row r="188" spans="2:7">
      <c r="B188" s="1">
        <f t="shared" si="55"/>
        <v>0</v>
      </c>
      <c r="F188" s="23">
        <f t="shared" si="52"/>
        <v>0</v>
      </c>
      <c r="G188" s="23">
        <f t="shared" si="56"/>
        <v>0</v>
      </c>
    </row>
    <row r="189" spans="2:7">
      <c r="B189" s="1">
        <f t="shared" si="55"/>
        <v>0</v>
      </c>
      <c r="F189" s="23">
        <f t="shared" si="52"/>
        <v>0</v>
      </c>
      <c r="G189" s="23">
        <f t="shared" si="56"/>
        <v>0</v>
      </c>
    </row>
    <row r="190" spans="2:7">
      <c r="B190" s="1">
        <f t="shared" si="55"/>
        <v>0</v>
      </c>
      <c r="F190" s="23">
        <f t="shared" si="52"/>
        <v>0</v>
      </c>
      <c r="G190" s="23">
        <f t="shared" si="56"/>
        <v>0</v>
      </c>
    </row>
    <row r="191" spans="2:7">
      <c r="B191" s="1">
        <f t="shared" si="55"/>
        <v>0</v>
      </c>
      <c r="F191" s="23">
        <f t="shared" si="52"/>
        <v>0</v>
      </c>
      <c r="G191" s="23">
        <f t="shared" si="56"/>
        <v>0</v>
      </c>
    </row>
    <row r="192" spans="2:7">
      <c r="B192" s="1">
        <f t="shared" si="55"/>
        <v>0</v>
      </c>
      <c r="F192" s="23">
        <f t="shared" si="52"/>
        <v>0</v>
      </c>
      <c r="G192" s="23">
        <f t="shared" si="56"/>
        <v>0</v>
      </c>
    </row>
    <row r="193" spans="2:7">
      <c r="B193" s="1">
        <f t="shared" si="55"/>
        <v>0</v>
      </c>
      <c r="F193" s="23">
        <f t="shared" si="52"/>
        <v>0</v>
      </c>
      <c r="G193" s="23">
        <f t="shared" si="56"/>
        <v>0</v>
      </c>
    </row>
    <row r="194" spans="2:7">
      <c r="B194" s="1">
        <f t="shared" si="55"/>
        <v>0</v>
      </c>
      <c r="F194" s="23">
        <f t="shared" si="52"/>
        <v>0</v>
      </c>
      <c r="G194" s="23">
        <f t="shared" si="56"/>
        <v>0</v>
      </c>
    </row>
    <row r="195" spans="2:7">
      <c r="B195" s="1">
        <f t="shared" si="55"/>
        <v>0</v>
      </c>
      <c r="F195" s="23">
        <f t="shared" si="52"/>
        <v>0</v>
      </c>
      <c r="G195" s="23">
        <f t="shared" si="56"/>
        <v>0</v>
      </c>
    </row>
    <row r="196" spans="2:7">
      <c r="B196" s="1">
        <f t="shared" si="55"/>
        <v>0</v>
      </c>
      <c r="F196" s="23">
        <f t="shared" si="52"/>
        <v>0</v>
      </c>
      <c r="G196" s="23">
        <f t="shared" si="56"/>
        <v>0</v>
      </c>
    </row>
    <row r="197" spans="2:7">
      <c r="B197" s="1">
        <f t="shared" si="55"/>
        <v>0</v>
      </c>
      <c r="F197" s="23">
        <f t="shared" ref="F197:F226" si="57">H197+J197+L197+N197+P197+R197++T197+V197+X197+Z197+AB197+AD197+AF197+AH197+AJ197+AL197+AN197+AP197+AR197+AT197+AV197+AX197+AZ197+BB197+BD197+BF197+BH197+BJ197+BL197+BN197+BP197+BR197+BT197+BV197+BX197+BZ197+CB197+CD197+CF197+CH197+CJ197+CL197+CN197+CP197+CR197+CT197+CV197+CX197+CZ197+DB197+DD197+DF197+DH197+DJ197+DL197+DN197+DP197+DR197+DT197+DV197+DX197+DZ197+EB197+ED197+EF197+EH197+EJ197+EL197+EN197+EP197+ER197+ET197+EV197+EX197+EZ197+FB197+FD197+FF197+FH197+FJ197+FL197+FN197+FP197+FR197+FT197+FV197+FX197</f>
        <v>0</v>
      </c>
      <c r="G197" s="23">
        <f t="shared" si="56"/>
        <v>0</v>
      </c>
    </row>
    <row r="198" spans="2:7">
      <c r="B198" s="1">
        <f t="shared" si="55"/>
        <v>0</v>
      </c>
      <c r="F198" s="23">
        <f t="shared" si="57"/>
        <v>0</v>
      </c>
      <c r="G198" s="23">
        <f t="shared" si="56"/>
        <v>0</v>
      </c>
    </row>
    <row r="199" spans="2:7">
      <c r="B199" s="1">
        <f t="shared" si="55"/>
        <v>0</v>
      </c>
      <c r="F199" s="23">
        <f t="shared" si="57"/>
        <v>0</v>
      </c>
      <c r="G199" s="23">
        <f t="shared" si="56"/>
        <v>0</v>
      </c>
    </row>
    <row r="200" spans="2:7">
      <c r="B200" s="1">
        <f t="shared" si="55"/>
        <v>0</v>
      </c>
      <c r="F200" s="23">
        <f t="shared" si="57"/>
        <v>0</v>
      </c>
      <c r="G200" s="23">
        <f t="shared" si="56"/>
        <v>0</v>
      </c>
    </row>
    <row r="201" spans="2:7">
      <c r="B201" s="1">
        <f t="shared" si="55"/>
        <v>0</v>
      </c>
      <c r="F201" s="23">
        <f t="shared" si="57"/>
        <v>0</v>
      </c>
      <c r="G201" s="23">
        <f t="shared" si="56"/>
        <v>0</v>
      </c>
    </row>
    <row r="202" spans="2:7">
      <c r="B202" s="1">
        <f t="shared" si="55"/>
        <v>0</v>
      </c>
      <c r="F202" s="23">
        <f t="shared" si="57"/>
        <v>0</v>
      </c>
      <c r="G202" s="23">
        <f t="shared" si="56"/>
        <v>0</v>
      </c>
    </row>
    <row r="203" spans="2:7">
      <c r="B203" s="1">
        <f t="shared" si="55"/>
        <v>0</v>
      </c>
      <c r="F203" s="23">
        <f t="shared" si="57"/>
        <v>0</v>
      </c>
      <c r="G203" s="23">
        <f t="shared" si="56"/>
        <v>0</v>
      </c>
    </row>
    <row r="204" spans="2:7">
      <c r="B204" s="1">
        <f t="shared" si="55"/>
        <v>0</v>
      </c>
      <c r="F204" s="23">
        <f t="shared" si="57"/>
        <v>0</v>
      </c>
      <c r="G204" s="23">
        <f t="shared" si="56"/>
        <v>0</v>
      </c>
    </row>
    <row r="205" spans="2:7">
      <c r="B205" s="1">
        <f t="shared" si="55"/>
        <v>0</v>
      </c>
      <c r="F205" s="23">
        <f t="shared" si="57"/>
        <v>0</v>
      </c>
      <c r="G205" s="23">
        <f t="shared" si="56"/>
        <v>0</v>
      </c>
    </row>
    <row r="206" spans="2:7">
      <c r="B206" s="1">
        <f t="shared" si="55"/>
        <v>0</v>
      </c>
      <c r="F206" s="23">
        <f t="shared" si="57"/>
        <v>0</v>
      </c>
      <c r="G206" s="23">
        <f t="shared" si="56"/>
        <v>0</v>
      </c>
    </row>
    <row r="207" spans="2:7">
      <c r="B207" s="1">
        <f t="shared" si="55"/>
        <v>0</v>
      </c>
      <c r="F207" s="23">
        <f t="shared" si="57"/>
        <v>0</v>
      </c>
      <c r="G207" s="23">
        <f t="shared" si="56"/>
        <v>0</v>
      </c>
    </row>
    <row r="208" spans="2:7">
      <c r="B208" s="1">
        <f t="shared" si="55"/>
        <v>0</v>
      </c>
      <c r="F208" s="23">
        <f t="shared" si="57"/>
        <v>0</v>
      </c>
      <c r="G208" s="23">
        <f t="shared" ref="G208:G226" si="58">I208+K208+M208+O208+Q208+S208+U208+W208+Y208+AA208+AC208+AE208+AG208+AI208+AK208+AM208+AO208+AQ208+AS208+AU208+AW208+AY208+BA208+BC208+BE208+BG208+BI208+BK208+BM208+BO208+BQ208+BS208+BU208+BW208+BY208+CA208+CC208+CE208+CG208+CI208+CK208+CM208+CO208+CQ208+CS208+CU208+CW208+CY208+DA208+DC208+DE208+DG208+DI208+DK208+DM208+DO208+DQ208+DS208+DU208+DW208+DY208+EA208+EC208+EE208+EG208+EI208+EK208+EM208+EO208+EQ208+ES208+EU208+EW208+EY208+FA208+FC208+FE208+FG208+FI208+FK208+FM208+FO208+FQ208+FS208+FU208+FW208+FZ208</f>
        <v>0</v>
      </c>
    </row>
    <row r="209" spans="2:7">
      <c r="B209" s="1">
        <f t="shared" si="55"/>
        <v>0</v>
      </c>
      <c r="F209" s="23">
        <f t="shared" si="57"/>
        <v>0</v>
      </c>
      <c r="G209" s="23">
        <f t="shared" si="58"/>
        <v>0</v>
      </c>
    </row>
    <row r="210" spans="2:7">
      <c r="B210" s="1">
        <f t="shared" si="55"/>
        <v>0</v>
      </c>
      <c r="F210" s="23">
        <f t="shared" si="57"/>
        <v>0</v>
      </c>
      <c r="G210" s="23">
        <f t="shared" si="58"/>
        <v>0</v>
      </c>
    </row>
    <row r="211" spans="2:7">
      <c r="B211" s="1">
        <f t="shared" si="55"/>
        <v>0</v>
      </c>
      <c r="F211" s="23">
        <f t="shared" si="57"/>
        <v>0</v>
      </c>
      <c r="G211" s="23">
        <f t="shared" si="58"/>
        <v>0</v>
      </c>
    </row>
    <row r="212" spans="2:7">
      <c r="B212" s="1">
        <f t="shared" si="55"/>
        <v>0</v>
      </c>
      <c r="F212" s="23">
        <f t="shared" si="57"/>
        <v>0</v>
      </c>
      <c r="G212" s="23">
        <f t="shared" si="58"/>
        <v>0</v>
      </c>
    </row>
    <row r="213" spans="2:7">
      <c r="B213" s="1">
        <f t="shared" si="55"/>
        <v>0</v>
      </c>
      <c r="F213" s="23">
        <f t="shared" si="57"/>
        <v>0</v>
      </c>
      <c r="G213" s="23">
        <f t="shared" si="58"/>
        <v>0</v>
      </c>
    </row>
    <row r="214" spans="2:7">
      <c r="B214" s="1">
        <f t="shared" si="55"/>
        <v>0</v>
      </c>
      <c r="F214" s="23">
        <f t="shared" si="57"/>
        <v>0</v>
      </c>
      <c r="G214" s="23">
        <f t="shared" si="58"/>
        <v>0</v>
      </c>
    </row>
    <row r="215" spans="2:7">
      <c r="B215" s="1">
        <f t="shared" si="55"/>
        <v>0</v>
      </c>
      <c r="F215" s="23">
        <f t="shared" si="57"/>
        <v>0</v>
      </c>
      <c r="G215" s="23">
        <f t="shared" si="58"/>
        <v>0</v>
      </c>
    </row>
    <row r="216" spans="2:7">
      <c r="B216" s="1">
        <f t="shared" si="55"/>
        <v>0</v>
      </c>
      <c r="F216" s="23">
        <f t="shared" si="57"/>
        <v>0</v>
      </c>
      <c r="G216" s="23">
        <f t="shared" si="58"/>
        <v>0</v>
      </c>
    </row>
    <row r="217" spans="2:7">
      <c r="B217" s="1">
        <f t="shared" si="55"/>
        <v>0</v>
      </c>
      <c r="F217" s="23">
        <f t="shared" si="57"/>
        <v>0</v>
      </c>
      <c r="G217" s="23">
        <f t="shared" si="58"/>
        <v>0</v>
      </c>
    </row>
    <row r="218" spans="2:7">
      <c r="B218" s="1">
        <f t="shared" si="55"/>
        <v>0</v>
      </c>
      <c r="F218" s="23">
        <f t="shared" si="57"/>
        <v>0</v>
      </c>
      <c r="G218" s="23">
        <f t="shared" si="58"/>
        <v>0</v>
      </c>
    </row>
    <row r="219" spans="2:7">
      <c r="B219" s="1">
        <f t="shared" si="55"/>
        <v>0</v>
      </c>
      <c r="F219" s="23">
        <f t="shared" si="57"/>
        <v>0</v>
      </c>
      <c r="G219" s="23">
        <f t="shared" si="58"/>
        <v>0</v>
      </c>
    </row>
    <row r="220" spans="2:7">
      <c r="B220" s="1">
        <f t="shared" ref="B220:B283" si="59">C220+D220+E220</f>
        <v>0</v>
      </c>
      <c r="F220" s="23">
        <f t="shared" si="57"/>
        <v>0</v>
      </c>
      <c r="G220" s="23">
        <f t="shared" si="58"/>
        <v>0</v>
      </c>
    </row>
    <row r="221" spans="2:7">
      <c r="B221" s="1">
        <f t="shared" si="59"/>
        <v>0</v>
      </c>
      <c r="F221" s="23">
        <f t="shared" si="57"/>
        <v>0</v>
      </c>
      <c r="G221" s="23">
        <f t="shared" si="58"/>
        <v>0</v>
      </c>
    </row>
    <row r="222" spans="2:7">
      <c r="B222" s="1">
        <f t="shared" si="59"/>
        <v>0</v>
      </c>
      <c r="F222" s="23">
        <f t="shared" si="57"/>
        <v>0</v>
      </c>
      <c r="G222" s="23">
        <f t="shared" si="58"/>
        <v>0</v>
      </c>
    </row>
    <row r="223" spans="2:7">
      <c r="B223" s="1">
        <f t="shared" si="59"/>
        <v>0</v>
      </c>
      <c r="F223" s="23">
        <f t="shared" si="57"/>
        <v>0</v>
      </c>
      <c r="G223" s="23">
        <f t="shared" si="58"/>
        <v>0</v>
      </c>
    </row>
    <row r="224" spans="2:7">
      <c r="B224" s="1">
        <f t="shared" si="59"/>
        <v>0</v>
      </c>
      <c r="F224" s="23">
        <f t="shared" si="57"/>
        <v>0</v>
      </c>
      <c r="G224" s="23">
        <f t="shared" si="58"/>
        <v>0</v>
      </c>
    </row>
    <row r="225" spans="2:7">
      <c r="B225" s="1">
        <f t="shared" si="59"/>
        <v>0</v>
      </c>
      <c r="F225" s="23">
        <f t="shared" si="57"/>
        <v>0</v>
      </c>
      <c r="G225" s="23">
        <f t="shared" si="58"/>
        <v>0</v>
      </c>
    </row>
    <row r="226" spans="2:7">
      <c r="B226" s="1">
        <f t="shared" si="59"/>
        <v>0</v>
      </c>
      <c r="F226" s="23">
        <f t="shared" si="57"/>
        <v>0</v>
      </c>
      <c r="G226" s="23">
        <f t="shared" si="58"/>
        <v>0</v>
      </c>
    </row>
    <row r="227" spans="2:7">
      <c r="B227" s="1">
        <f t="shared" si="59"/>
        <v>0</v>
      </c>
      <c r="F227" s="3">
        <f t="shared" ref="F227:F258" si="60">H227+J227+L227+N227+P227+R227++T227+V227+X227+Z227+AB227+AD227+AF227+AH227+AJ227+AL227+AN227+AP227+AR227+AT227+AV227+AX227+AZ227+BB227+BD227+BF227+BH227+BJ227+BL227+BN227+BP227+BR227+BT227+BV227+BX227+BZ227+CB227+CD227+CF227+CH227+CJ227+CL227+CN227+CP227+CR227+CT227</f>
        <v>0</v>
      </c>
      <c r="G227" s="3">
        <f t="shared" ref="G227:G258" si="61">I227+K227+M227+O227+Q227+S227+U227+W227+Y227+AA227+AC227+AE227+AG227+AI227+AK227+AM227+AO227+AQ227+AS227+AU227+AW227+AY227+BA227+BC227+BE227+BG227+BI227+BK227+BM227+BO227+BQ227+BS227+BU227+BW227+BY227+CA227+CC227+CE227+CG227+CI227+CK227+CM227</f>
        <v>0</v>
      </c>
    </row>
    <row r="228" spans="2:7">
      <c r="B228" s="1">
        <f t="shared" si="59"/>
        <v>0</v>
      </c>
      <c r="F228" s="3">
        <f t="shared" si="60"/>
        <v>0</v>
      </c>
      <c r="G228" s="3">
        <f t="shared" si="61"/>
        <v>0</v>
      </c>
    </row>
    <row r="229" spans="2:7">
      <c r="B229" s="1">
        <f t="shared" si="59"/>
        <v>0</v>
      </c>
      <c r="F229" s="3">
        <f t="shared" si="60"/>
        <v>0</v>
      </c>
      <c r="G229" s="3">
        <f t="shared" si="61"/>
        <v>0</v>
      </c>
    </row>
    <row r="230" spans="2:7">
      <c r="B230" s="1">
        <f t="shared" si="59"/>
        <v>0</v>
      </c>
      <c r="F230" s="3">
        <f t="shared" si="60"/>
        <v>0</v>
      </c>
      <c r="G230" s="3">
        <f t="shared" si="61"/>
        <v>0</v>
      </c>
    </row>
    <row r="231" spans="2:7">
      <c r="B231" s="1">
        <f t="shared" si="59"/>
        <v>0</v>
      </c>
      <c r="F231" s="3">
        <f t="shared" si="60"/>
        <v>0</v>
      </c>
      <c r="G231" s="3">
        <f t="shared" si="61"/>
        <v>0</v>
      </c>
    </row>
    <row r="232" spans="2:7">
      <c r="B232" s="1">
        <f t="shared" si="59"/>
        <v>0</v>
      </c>
      <c r="F232" s="3">
        <f t="shared" si="60"/>
        <v>0</v>
      </c>
      <c r="G232" s="3">
        <f t="shared" si="61"/>
        <v>0</v>
      </c>
    </row>
    <row r="233" spans="2:7">
      <c r="B233" s="1">
        <f t="shared" si="59"/>
        <v>0</v>
      </c>
      <c r="F233" s="3">
        <f t="shared" si="60"/>
        <v>0</v>
      </c>
      <c r="G233" s="3">
        <f t="shared" si="61"/>
        <v>0</v>
      </c>
    </row>
    <row r="234" spans="2:7">
      <c r="B234" s="1">
        <f t="shared" si="59"/>
        <v>0</v>
      </c>
      <c r="F234" s="3">
        <f t="shared" si="60"/>
        <v>0</v>
      </c>
      <c r="G234" s="3">
        <f t="shared" si="61"/>
        <v>0</v>
      </c>
    </row>
    <row r="235" spans="2:7">
      <c r="B235" s="1">
        <f t="shared" si="59"/>
        <v>0</v>
      </c>
      <c r="F235" s="3">
        <f t="shared" si="60"/>
        <v>0</v>
      </c>
      <c r="G235" s="3">
        <f t="shared" si="61"/>
        <v>0</v>
      </c>
    </row>
    <row r="236" spans="2:7">
      <c r="B236" s="1">
        <f t="shared" si="59"/>
        <v>0</v>
      </c>
      <c r="F236" s="3">
        <f t="shared" si="60"/>
        <v>0</v>
      </c>
      <c r="G236" s="3">
        <f t="shared" si="61"/>
        <v>0</v>
      </c>
    </row>
    <row r="237" spans="2:7">
      <c r="B237" s="1">
        <f t="shared" si="59"/>
        <v>0</v>
      </c>
      <c r="F237" s="3">
        <f t="shared" si="60"/>
        <v>0</v>
      </c>
      <c r="G237" s="3">
        <f t="shared" si="61"/>
        <v>0</v>
      </c>
    </row>
    <row r="238" spans="2:7">
      <c r="B238" s="1">
        <f t="shared" si="59"/>
        <v>0</v>
      </c>
      <c r="F238" s="3">
        <f t="shared" si="60"/>
        <v>0</v>
      </c>
      <c r="G238" s="3">
        <f t="shared" si="61"/>
        <v>0</v>
      </c>
    </row>
    <row r="239" spans="2:7">
      <c r="B239" s="1">
        <f t="shared" si="59"/>
        <v>0</v>
      </c>
      <c r="F239" s="3">
        <f t="shared" si="60"/>
        <v>0</v>
      </c>
      <c r="G239" s="3">
        <f t="shared" si="61"/>
        <v>0</v>
      </c>
    </row>
    <row r="240" spans="2:7">
      <c r="B240" s="1">
        <f t="shared" si="59"/>
        <v>0</v>
      </c>
      <c r="F240" s="3">
        <f t="shared" si="60"/>
        <v>0</v>
      </c>
      <c r="G240" s="3">
        <f t="shared" si="61"/>
        <v>0</v>
      </c>
    </row>
    <row r="241" spans="2:7">
      <c r="B241" s="1">
        <f t="shared" si="59"/>
        <v>0</v>
      </c>
      <c r="F241" s="3">
        <f t="shared" si="60"/>
        <v>0</v>
      </c>
      <c r="G241" s="3">
        <f t="shared" si="61"/>
        <v>0</v>
      </c>
    </row>
    <row r="242" spans="2:7">
      <c r="B242" s="1">
        <f t="shared" si="59"/>
        <v>0</v>
      </c>
      <c r="F242" s="3">
        <f t="shared" si="60"/>
        <v>0</v>
      </c>
      <c r="G242" s="3">
        <f t="shared" si="61"/>
        <v>0</v>
      </c>
    </row>
    <row r="243" spans="2:7">
      <c r="B243" s="1">
        <f t="shared" si="59"/>
        <v>0</v>
      </c>
      <c r="F243" s="3">
        <f t="shared" si="60"/>
        <v>0</v>
      </c>
      <c r="G243" s="3">
        <f t="shared" si="61"/>
        <v>0</v>
      </c>
    </row>
    <row r="244" spans="2:7">
      <c r="B244" s="1">
        <f t="shared" si="59"/>
        <v>0</v>
      </c>
      <c r="F244" s="3">
        <f t="shared" si="60"/>
        <v>0</v>
      </c>
      <c r="G244" s="3">
        <f t="shared" si="61"/>
        <v>0</v>
      </c>
    </row>
    <row r="245" spans="2:7">
      <c r="B245" s="1">
        <f t="shared" si="59"/>
        <v>0</v>
      </c>
      <c r="F245" s="3">
        <f t="shared" si="60"/>
        <v>0</v>
      </c>
      <c r="G245" s="3">
        <f t="shared" si="61"/>
        <v>0</v>
      </c>
    </row>
    <row r="246" spans="2:7">
      <c r="B246" s="1">
        <f t="shared" si="59"/>
        <v>0</v>
      </c>
      <c r="F246" s="3">
        <f t="shared" si="60"/>
        <v>0</v>
      </c>
      <c r="G246" s="3">
        <f t="shared" si="61"/>
        <v>0</v>
      </c>
    </row>
    <row r="247" spans="2:7">
      <c r="B247" s="1">
        <f t="shared" si="59"/>
        <v>0</v>
      </c>
      <c r="F247" s="3">
        <f t="shared" si="60"/>
        <v>0</v>
      </c>
      <c r="G247" s="3">
        <f t="shared" si="61"/>
        <v>0</v>
      </c>
    </row>
    <row r="248" spans="2:7">
      <c r="B248" s="1">
        <f t="shared" si="59"/>
        <v>0</v>
      </c>
      <c r="F248" s="3">
        <f t="shared" si="60"/>
        <v>0</v>
      </c>
      <c r="G248" s="3">
        <f t="shared" si="61"/>
        <v>0</v>
      </c>
    </row>
    <row r="249" spans="2:7">
      <c r="B249" s="1">
        <f t="shared" si="59"/>
        <v>0</v>
      </c>
      <c r="F249" s="3">
        <f t="shared" si="60"/>
        <v>0</v>
      </c>
      <c r="G249" s="3">
        <f t="shared" si="61"/>
        <v>0</v>
      </c>
    </row>
    <row r="250" spans="2:7">
      <c r="B250" s="1">
        <f t="shared" si="59"/>
        <v>0</v>
      </c>
      <c r="F250" s="3">
        <f t="shared" si="60"/>
        <v>0</v>
      </c>
      <c r="G250" s="3">
        <f t="shared" si="61"/>
        <v>0</v>
      </c>
    </row>
    <row r="251" spans="2:7">
      <c r="B251" s="1">
        <f t="shared" si="59"/>
        <v>0</v>
      </c>
      <c r="F251" s="3">
        <f t="shared" si="60"/>
        <v>0</v>
      </c>
      <c r="G251" s="3">
        <f t="shared" si="61"/>
        <v>0</v>
      </c>
    </row>
    <row r="252" spans="2:7">
      <c r="B252" s="1">
        <f t="shared" si="59"/>
        <v>0</v>
      </c>
      <c r="F252" s="3">
        <f t="shared" si="60"/>
        <v>0</v>
      </c>
      <c r="G252" s="3">
        <f t="shared" si="61"/>
        <v>0</v>
      </c>
    </row>
    <row r="253" spans="2:7">
      <c r="B253" s="1">
        <f t="shared" si="59"/>
        <v>0</v>
      </c>
      <c r="F253" s="3">
        <f t="shared" si="60"/>
        <v>0</v>
      </c>
      <c r="G253" s="3">
        <f t="shared" si="61"/>
        <v>0</v>
      </c>
    </row>
    <row r="254" spans="2:7">
      <c r="B254" s="1">
        <f t="shared" si="59"/>
        <v>0</v>
      </c>
      <c r="F254" s="3">
        <f t="shared" si="60"/>
        <v>0</v>
      </c>
      <c r="G254" s="3">
        <f t="shared" si="61"/>
        <v>0</v>
      </c>
    </row>
    <row r="255" spans="2:7">
      <c r="B255" s="1">
        <f t="shared" si="59"/>
        <v>0</v>
      </c>
      <c r="F255" s="3">
        <f t="shared" si="60"/>
        <v>0</v>
      </c>
      <c r="G255" s="3">
        <f t="shared" si="61"/>
        <v>0</v>
      </c>
    </row>
    <row r="256" spans="2:7">
      <c r="B256" s="1">
        <f t="shared" si="59"/>
        <v>0</v>
      </c>
      <c r="F256" s="3">
        <f t="shared" si="60"/>
        <v>0</v>
      </c>
      <c r="G256" s="3">
        <f t="shared" si="61"/>
        <v>0</v>
      </c>
    </row>
    <row r="257" spans="2:7">
      <c r="B257" s="1">
        <f t="shared" si="59"/>
        <v>0</v>
      </c>
      <c r="F257" s="3">
        <f t="shared" si="60"/>
        <v>0</v>
      </c>
      <c r="G257" s="3">
        <f t="shared" si="61"/>
        <v>0</v>
      </c>
    </row>
    <row r="258" spans="2:7">
      <c r="B258" s="1">
        <f t="shared" si="59"/>
        <v>0</v>
      </c>
      <c r="F258" s="3">
        <f t="shared" si="60"/>
        <v>0</v>
      </c>
      <c r="G258" s="3">
        <f t="shared" si="61"/>
        <v>0</v>
      </c>
    </row>
    <row r="259" spans="2:7">
      <c r="B259" s="1">
        <f t="shared" si="59"/>
        <v>0</v>
      </c>
      <c r="F259" s="3">
        <f t="shared" ref="F259:F292" si="62">H259+J259+L259+N259+P259+R259++T259+V259+X259+Z259+AB259+AD259+AF259+AH259+AJ259+AL259+AN259+AP259+AR259+AT259+AV259+AX259+AZ259+BB259+BD259+BF259+BH259+BJ259+BL259+BN259+BP259+BR259+BT259+BV259+BX259+BZ259+CB259+CD259+CF259+CH259+CJ259+CL259+CN259+CP259+CR259+CT259</f>
        <v>0</v>
      </c>
      <c r="G259" s="3">
        <f t="shared" ref="G259:G292" si="63">I259+K259+M259+O259+Q259+S259+U259+W259+Y259+AA259+AC259+AE259+AG259+AI259+AK259+AM259+AO259+AQ259+AS259+AU259+AW259+AY259+BA259+BC259+BE259+BG259+BI259+BK259+BM259+BO259+BQ259+BS259+BU259+BW259+BY259+CA259+CC259+CE259+CG259+CI259+CK259+CM259</f>
        <v>0</v>
      </c>
    </row>
    <row r="260" spans="2:7">
      <c r="B260" s="1">
        <f t="shared" si="59"/>
        <v>0</v>
      </c>
      <c r="F260" s="3">
        <f t="shared" si="62"/>
        <v>0</v>
      </c>
      <c r="G260" s="3">
        <f t="shared" si="63"/>
        <v>0</v>
      </c>
    </row>
    <row r="261" spans="2:7">
      <c r="B261" s="1">
        <f t="shared" si="59"/>
        <v>0</v>
      </c>
      <c r="F261" s="3">
        <f t="shared" si="62"/>
        <v>0</v>
      </c>
      <c r="G261" s="3">
        <f t="shared" si="63"/>
        <v>0</v>
      </c>
    </row>
    <row r="262" spans="2:7">
      <c r="B262" s="1">
        <f t="shared" si="59"/>
        <v>0</v>
      </c>
      <c r="F262" s="3">
        <f t="shared" si="62"/>
        <v>0</v>
      </c>
      <c r="G262" s="3">
        <f t="shared" si="63"/>
        <v>0</v>
      </c>
    </row>
    <row r="263" spans="2:7">
      <c r="B263" s="1">
        <f t="shared" si="59"/>
        <v>0</v>
      </c>
      <c r="F263" s="3">
        <f t="shared" si="62"/>
        <v>0</v>
      </c>
      <c r="G263" s="3">
        <f t="shared" si="63"/>
        <v>0</v>
      </c>
    </row>
    <row r="264" spans="2:7">
      <c r="B264" s="1">
        <f t="shared" si="59"/>
        <v>0</v>
      </c>
      <c r="F264" s="3">
        <f t="shared" si="62"/>
        <v>0</v>
      </c>
      <c r="G264" s="3">
        <f t="shared" si="63"/>
        <v>0</v>
      </c>
    </row>
    <row r="265" spans="2:7">
      <c r="B265" s="1">
        <f t="shared" si="59"/>
        <v>0</v>
      </c>
      <c r="F265" s="3">
        <f t="shared" si="62"/>
        <v>0</v>
      </c>
      <c r="G265" s="3">
        <f t="shared" si="63"/>
        <v>0</v>
      </c>
    </row>
    <row r="266" spans="2:7">
      <c r="B266" s="1">
        <f t="shared" si="59"/>
        <v>0</v>
      </c>
      <c r="F266" s="3">
        <f t="shared" si="62"/>
        <v>0</v>
      </c>
      <c r="G266" s="3">
        <f t="shared" si="63"/>
        <v>0</v>
      </c>
    </row>
    <row r="267" spans="2:7">
      <c r="B267" s="1">
        <f t="shared" si="59"/>
        <v>0</v>
      </c>
      <c r="F267" s="3">
        <f t="shared" si="62"/>
        <v>0</v>
      </c>
      <c r="G267" s="3">
        <f t="shared" si="63"/>
        <v>0</v>
      </c>
    </row>
    <row r="268" spans="2:7">
      <c r="B268" s="1">
        <f t="shared" si="59"/>
        <v>0</v>
      </c>
      <c r="F268" s="3">
        <f t="shared" si="62"/>
        <v>0</v>
      </c>
      <c r="G268" s="3">
        <f t="shared" si="63"/>
        <v>0</v>
      </c>
    </row>
    <row r="269" spans="2:7">
      <c r="B269" s="1">
        <f t="shared" si="59"/>
        <v>0</v>
      </c>
      <c r="F269" s="3">
        <f t="shared" si="62"/>
        <v>0</v>
      </c>
      <c r="G269" s="3">
        <f t="shared" si="63"/>
        <v>0</v>
      </c>
    </row>
    <row r="270" spans="2:7">
      <c r="B270" s="1">
        <f t="shared" si="59"/>
        <v>0</v>
      </c>
      <c r="F270" s="3">
        <f t="shared" si="62"/>
        <v>0</v>
      </c>
      <c r="G270" s="3">
        <f t="shared" si="63"/>
        <v>0</v>
      </c>
    </row>
    <row r="271" spans="2:7">
      <c r="B271" s="1">
        <f t="shared" si="59"/>
        <v>0</v>
      </c>
      <c r="F271" s="3">
        <f t="shared" si="62"/>
        <v>0</v>
      </c>
      <c r="G271" s="3">
        <f t="shared" si="63"/>
        <v>0</v>
      </c>
    </row>
    <row r="272" spans="2:7">
      <c r="B272" s="1">
        <f t="shared" si="59"/>
        <v>0</v>
      </c>
      <c r="F272" s="3">
        <f t="shared" si="62"/>
        <v>0</v>
      </c>
      <c r="G272" s="3">
        <f t="shared" si="63"/>
        <v>0</v>
      </c>
    </row>
    <row r="273" spans="2:7">
      <c r="B273" s="1">
        <f t="shared" si="59"/>
        <v>0</v>
      </c>
      <c r="F273" s="3">
        <f t="shared" si="62"/>
        <v>0</v>
      </c>
      <c r="G273" s="3">
        <f t="shared" si="63"/>
        <v>0</v>
      </c>
    </row>
    <row r="274" spans="2:7">
      <c r="B274" s="1">
        <f t="shared" si="59"/>
        <v>0</v>
      </c>
      <c r="F274" s="3">
        <f t="shared" si="62"/>
        <v>0</v>
      </c>
      <c r="G274" s="3">
        <f t="shared" si="63"/>
        <v>0</v>
      </c>
    </row>
    <row r="275" spans="2:7">
      <c r="B275" s="1">
        <f t="shared" si="59"/>
        <v>0</v>
      </c>
      <c r="F275" s="3">
        <f t="shared" si="62"/>
        <v>0</v>
      </c>
      <c r="G275" s="3">
        <f t="shared" si="63"/>
        <v>0</v>
      </c>
    </row>
    <row r="276" spans="2:7">
      <c r="B276" s="1">
        <f t="shared" si="59"/>
        <v>0</v>
      </c>
      <c r="F276" s="3">
        <f t="shared" si="62"/>
        <v>0</v>
      </c>
      <c r="G276" s="3">
        <f t="shared" si="63"/>
        <v>0</v>
      </c>
    </row>
    <row r="277" spans="2:7">
      <c r="B277" s="1">
        <f t="shared" si="59"/>
        <v>0</v>
      </c>
      <c r="F277" s="3">
        <f t="shared" si="62"/>
        <v>0</v>
      </c>
      <c r="G277" s="3">
        <f t="shared" si="63"/>
        <v>0</v>
      </c>
    </row>
    <row r="278" spans="2:7">
      <c r="B278" s="1">
        <f t="shared" si="59"/>
        <v>0</v>
      </c>
      <c r="F278" s="3">
        <f t="shared" si="62"/>
        <v>0</v>
      </c>
      <c r="G278" s="3">
        <f t="shared" si="63"/>
        <v>0</v>
      </c>
    </row>
    <row r="279" spans="2:7">
      <c r="B279" s="1">
        <f t="shared" si="59"/>
        <v>0</v>
      </c>
      <c r="F279" s="3">
        <f t="shared" si="62"/>
        <v>0</v>
      </c>
      <c r="G279" s="3">
        <f t="shared" si="63"/>
        <v>0</v>
      </c>
    </row>
    <row r="280" spans="2:7">
      <c r="B280" s="1">
        <f t="shared" si="59"/>
        <v>0</v>
      </c>
      <c r="F280" s="3">
        <f t="shared" si="62"/>
        <v>0</v>
      </c>
      <c r="G280" s="3">
        <f t="shared" si="63"/>
        <v>0</v>
      </c>
    </row>
    <row r="281" spans="2:7">
      <c r="B281" s="1">
        <f t="shared" si="59"/>
        <v>0</v>
      </c>
      <c r="F281" s="3">
        <f t="shared" si="62"/>
        <v>0</v>
      </c>
      <c r="G281" s="3">
        <f t="shared" si="63"/>
        <v>0</v>
      </c>
    </row>
    <row r="282" spans="2:7">
      <c r="B282" s="1">
        <f t="shared" si="59"/>
        <v>0</v>
      </c>
      <c r="F282" s="3">
        <f t="shared" si="62"/>
        <v>0</v>
      </c>
      <c r="G282" s="3">
        <f t="shared" si="63"/>
        <v>0</v>
      </c>
    </row>
    <row r="283" spans="2:7">
      <c r="B283" s="1">
        <f t="shared" si="59"/>
        <v>0</v>
      </c>
      <c r="F283" s="3">
        <f t="shared" si="62"/>
        <v>0</v>
      </c>
      <c r="G283" s="3">
        <f t="shared" si="63"/>
        <v>0</v>
      </c>
    </row>
    <row r="284" spans="2:7">
      <c r="B284" s="1">
        <f t="shared" ref="B284:B347" si="64">C284+D284+E284</f>
        <v>0</v>
      </c>
      <c r="F284" s="3">
        <f t="shared" si="62"/>
        <v>0</v>
      </c>
      <c r="G284" s="3">
        <f t="shared" si="63"/>
        <v>0</v>
      </c>
    </row>
    <row r="285" spans="2:7">
      <c r="B285" s="1">
        <f t="shared" si="64"/>
        <v>0</v>
      </c>
      <c r="F285" s="3">
        <f t="shared" si="62"/>
        <v>0</v>
      </c>
      <c r="G285" s="3">
        <f t="shared" si="63"/>
        <v>0</v>
      </c>
    </row>
    <row r="286" spans="2:7">
      <c r="B286" s="1">
        <f t="shared" si="64"/>
        <v>0</v>
      </c>
      <c r="F286" s="3">
        <f t="shared" si="62"/>
        <v>0</v>
      </c>
      <c r="G286" s="3">
        <f t="shared" si="63"/>
        <v>0</v>
      </c>
    </row>
    <row r="287" spans="2:7">
      <c r="B287" s="1">
        <f t="shared" si="64"/>
        <v>0</v>
      </c>
      <c r="F287" s="3">
        <f t="shared" si="62"/>
        <v>0</v>
      </c>
      <c r="G287" s="3">
        <f t="shared" si="63"/>
        <v>0</v>
      </c>
    </row>
    <row r="288" spans="2:7">
      <c r="B288" s="1">
        <f t="shared" si="64"/>
        <v>0</v>
      </c>
      <c r="F288" s="3">
        <f t="shared" si="62"/>
        <v>0</v>
      </c>
      <c r="G288" s="3">
        <f t="shared" si="63"/>
        <v>0</v>
      </c>
    </row>
    <row r="289" spans="2:7">
      <c r="B289" s="1">
        <f t="shared" si="64"/>
        <v>0</v>
      </c>
      <c r="F289" s="3">
        <f t="shared" si="62"/>
        <v>0</v>
      </c>
      <c r="G289" s="3">
        <f t="shared" si="63"/>
        <v>0</v>
      </c>
    </row>
    <row r="290" spans="2:7">
      <c r="B290" s="1">
        <f t="shared" si="64"/>
        <v>0</v>
      </c>
      <c r="F290" s="3">
        <f t="shared" si="62"/>
        <v>0</v>
      </c>
      <c r="G290" s="3">
        <f t="shared" si="63"/>
        <v>0</v>
      </c>
    </row>
    <row r="291" spans="2:7">
      <c r="B291" s="1">
        <f t="shared" si="64"/>
        <v>0</v>
      </c>
      <c r="F291" s="3">
        <f t="shared" si="62"/>
        <v>0</v>
      </c>
      <c r="G291" s="3">
        <f t="shared" si="63"/>
        <v>0</v>
      </c>
    </row>
    <row r="292" spans="2:7">
      <c r="B292" s="1">
        <f t="shared" si="64"/>
        <v>0</v>
      </c>
      <c r="F292" s="3">
        <f t="shared" si="62"/>
        <v>0</v>
      </c>
      <c r="G292" s="3">
        <f t="shared" si="63"/>
        <v>0</v>
      </c>
    </row>
    <row r="293" spans="2:7">
      <c r="B293" s="1">
        <f t="shared" si="64"/>
        <v>0</v>
      </c>
    </row>
  </sheetData>
  <sortState xmlns:xlrd2="http://schemas.microsoft.com/office/spreadsheetml/2017/richdata2" ref="A5:GC294">
    <sortCondition descending="1" ref="B2:B294"/>
  </sortState>
  <mergeCells count="45">
    <mergeCell ref="CB3:CE3"/>
    <mergeCell ref="CF3:CI3"/>
    <mergeCell ref="CJ3:CM3"/>
    <mergeCell ref="BD3:BG3"/>
    <mergeCell ref="BH3:BK3"/>
    <mergeCell ref="BL3:BO3"/>
    <mergeCell ref="BP3:BS3"/>
    <mergeCell ref="BT3:BW3"/>
    <mergeCell ref="BX3:CA3"/>
    <mergeCell ref="AZ3:BC3"/>
    <mergeCell ref="H3:K3"/>
    <mergeCell ref="L3:O3"/>
    <mergeCell ref="P3:S3"/>
    <mergeCell ref="T3:W3"/>
    <mergeCell ref="X3:AA3"/>
    <mergeCell ref="AB3:AE3"/>
    <mergeCell ref="AF3:AI3"/>
    <mergeCell ref="AJ3:AM3"/>
    <mergeCell ref="AN3:AQ3"/>
    <mergeCell ref="AR3:AU3"/>
    <mergeCell ref="AV3:AY3"/>
    <mergeCell ref="DL3:DO3"/>
    <mergeCell ref="DP3:DS3"/>
    <mergeCell ref="DT3:DW3"/>
    <mergeCell ref="CN3:CQ3"/>
    <mergeCell ref="CR3:CU3"/>
    <mergeCell ref="CV3:CY3"/>
    <mergeCell ref="CZ3:DC3"/>
    <mergeCell ref="DD3:DG3"/>
    <mergeCell ref="FX3:FZ3"/>
    <mergeCell ref="A1:A2"/>
    <mergeCell ref="FP3:FS3"/>
    <mergeCell ref="FT3:FW3"/>
    <mergeCell ref="EV3:EY3"/>
    <mergeCell ref="EZ3:FC3"/>
    <mergeCell ref="FD3:FG3"/>
    <mergeCell ref="FH3:FK3"/>
    <mergeCell ref="FL3:FO3"/>
    <mergeCell ref="EB3:EE3"/>
    <mergeCell ref="EF3:EI3"/>
    <mergeCell ref="EJ3:EM3"/>
    <mergeCell ref="EN3:EQ3"/>
    <mergeCell ref="ER3:EU3"/>
    <mergeCell ref="DX3:EA3"/>
    <mergeCell ref="DH3:DK3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Ministrerstwo Edukacji Narodowej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LKS INTER</dc:creator>
  <cp:lastModifiedBy>Tomasz Bieś</cp:lastModifiedBy>
  <dcterms:created xsi:type="dcterms:W3CDTF">2026-04-20T14:16:20Z</dcterms:created>
  <dcterms:modified xsi:type="dcterms:W3CDTF">2026-04-23T11:36:54Z</dcterms:modified>
</cp:coreProperties>
</file>